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DU 2021-2024\COPLADEM SEPT'22 AGO'24\INF TRIM´23\"/>
    </mc:Choice>
  </mc:AlternateContent>
  <bookViews>
    <workbookView xWindow="-195" yWindow="-300" windowWidth="20490" windowHeight="7755" tabRatio="751"/>
  </bookViews>
  <sheets>
    <sheet name="SEC TEC. " sheetId="7" r:id="rId1"/>
    <sheet name="CALIDAD Y ATN CIUD" sheetId="17" r:id="rId2"/>
    <sheet name="GEST Y CONT URB " sheetId="3" r:id="rId3"/>
    <sheet name="PATRIM CULTURAL" sheetId="12" r:id="rId4"/>
    <sheet name="JURIDICO " sheetId="5" r:id="rId5"/>
    <sheet name="NUEV DES 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7" l="1"/>
  <c r="K18" i="17"/>
  <c r="O18" i="17"/>
  <c r="S18" i="17"/>
  <c r="W18" i="17"/>
  <c r="AA18" i="17"/>
  <c r="AE18" i="17"/>
  <c r="AI18" i="17"/>
  <c r="AM18" i="17"/>
  <c r="AQ18" i="17"/>
  <c r="AU18" i="17"/>
  <c r="AY18" i="17"/>
  <c r="G19" i="17"/>
  <c r="K19" i="17"/>
  <c r="O19" i="17"/>
  <c r="S19" i="17"/>
  <c r="W19" i="17"/>
  <c r="AA19" i="17"/>
  <c r="AE19" i="17"/>
  <c r="AI19" i="17"/>
  <c r="AM19" i="17"/>
  <c r="AQ19" i="17"/>
  <c r="AU19" i="17"/>
  <c r="AY19" i="17"/>
  <c r="G20" i="17"/>
  <c r="K20" i="17"/>
  <c r="O20" i="17"/>
  <c r="S20" i="17"/>
  <c r="W20" i="17"/>
  <c r="AA20" i="17"/>
  <c r="AE20" i="17"/>
  <c r="AI20" i="17"/>
  <c r="AM20" i="17"/>
  <c r="AQ20" i="17"/>
  <c r="AU20" i="17"/>
  <c r="AY20" i="17"/>
  <c r="G21" i="17"/>
  <c r="K21" i="17"/>
  <c r="O21" i="17"/>
  <c r="S21" i="17"/>
  <c r="W21" i="17"/>
  <c r="AA21" i="17"/>
  <c r="AE21" i="17"/>
  <c r="AI21" i="17"/>
  <c r="AM21" i="17"/>
  <c r="AQ21" i="17"/>
  <c r="AU21" i="17"/>
  <c r="AY21" i="17"/>
  <c r="G22" i="17"/>
  <c r="K22" i="17"/>
  <c r="O22" i="17"/>
  <c r="O26" i="17" s="1"/>
  <c r="S22" i="17"/>
  <c r="S26" i="17" s="1"/>
  <c r="W22" i="17"/>
  <c r="AA22" i="17"/>
  <c r="AE22" i="17"/>
  <c r="AI22" i="17"/>
  <c r="AM22" i="17"/>
  <c r="AQ22" i="17"/>
  <c r="AU22" i="17"/>
  <c r="AU26" i="17" s="1"/>
  <c r="AY22" i="17"/>
  <c r="AY26" i="17" s="1"/>
  <c r="G23" i="17"/>
  <c r="K23" i="17"/>
  <c r="O23" i="17"/>
  <c r="S23" i="17"/>
  <c r="W23" i="17"/>
  <c r="AA23" i="17"/>
  <c r="AE23" i="17"/>
  <c r="AI23" i="17"/>
  <c r="AM23" i="17"/>
  <c r="AQ23" i="17"/>
  <c r="AU23" i="17"/>
  <c r="AY23" i="17"/>
  <c r="G24" i="17"/>
  <c r="O24" i="17"/>
  <c r="S24" i="17"/>
  <c r="W24" i="17"/>
  <c r="W26" i="17" s="1"/>
  <c r="AA24" i="17"/>
  <c r="AE24" i="17"/>
  <c r="AI24" i="17"/>
  <c r="AM24" i="17"/>
  <c r="AQ24" i="17"/>
  <c r="AU24" i="17"/>
  <c r="AY24" i="17"/>
  <c r="G25" i="17"/>
  <c r="K25" i="17"/>
  <c r="O25" i="17"/>
  <c r="S25" i="17"/>
  <c r="W25" i="17"/>
  <c r="AA25" i="17"/>
  <c r="AE25" i="17"/>
  <c r="AI25" i="17"/>
  <c r="AM25" i="17"/>
  <c r="AQ25" i="17"/>
  <c r="AU25" i="17"/>
  <c r="AY25" i="17"/>
  <c r="G26" i="17"/>
  <c r="K26" i="17"/>
  <c r="AA26" i="17"/>
  <c r="AF26" i="17"/>
  <c r="AG26" i="17"/>
  <c r="AJ26" i="17"/>
  <c r="AK26" i="17"/>
  <c r="AN26" i="17"/>
  <c r="AO26" i="17"/>
  <c r="AR26" i="17"/>
  <c r="AS26" i="17"/>
  <c r="AV26" i="17"/>
  <c r="AW26" i="17"/>
  <c r="G31" i="17"/>
  <c r="K31" i="17"/>
  <c r="K34" i="17" s="1"/>
  <c r="O31" i="17"/>
  <c r="O34" i="17" s="1"/>
  <c r="S31" i="17"/>
  <c r="W31" i="17"/>
  <c r="AA31" i="17"/>
  <c r="AA34" i="17" s="1"/>
  <c r="AE31" i="17"/>
  <c r="AI31" i="17"/>
  <c r="AM31" i="17"/>
  <c r="AQ31" i="17"/>
  <c r="AU31" i="17"/>
  <c r="AY31" i="17"/>
  <c r="G32" i="17"/>
  <c r="K32" i="17"/>
  <c r="O32" i="17"/>
  <c r="S32" i="17"/>
  <c r="W32" i="17"/>
  <c r="AA32" i="17"/>
  <c r="AE32" i="17"/>
  <c r="AI32" i="17"/>
  <c r="AM32" i="17"/>
  <c r="AQ32" i="17"/>
  <c r="AU32" i="17"/>
  <c r="AY32" i="17"/>
  <c r="G33" i="17"/>
  <c r="K33" i="17"/>
  <c r="O33" i="17"/>
  <c r="S33" i="17"/>
  <c r="W33" i="17"/>
  <c r="AA33" i="17"/>
  <c r="AE33" i="17"/>
  <c r="AI33" i="17"/>
  <c r="AM33" i="17"/>
  <c r="AQ33" i="17"/>
  <c r="AU33" i="17"/>
  <c r="AY33" i="17"/>
  <c r="S34" i="17"/>
  <c r="W34" i="17"/>
  <c r="AE34" i="17"/>
  <c r="AI34" i="17"/>
  <c r="AM34" i="17"/>
  <c r="AQ34" i="17"/>
  <c r="AU34" i="17"/>
  <c r="AY34" i="17"/>
  <c r="G35" i="17"/>
  <c r="K35" i="17"/>
  <c r="O35" i="17"/>
  <c r="O39" i="17" s="1"/>
  <c r="S35" i="17"/>
  <c r="S39" i="17" s="1"/>
  <c r="W35" i="17"/>
  <c r="AA35" i="17"/>
  <c r="AE35" i="17"/>
  <c r="AI35" i="17"/>
  <c r="AM35" i="17"/>
  <c r="AQ35" i="17"/>
  <c r="AU35" i="17"/>
  <c r="AU39" i="17" s="1"/>
  <c r="AY35" i="17"/>
  <c r="AY39" i="17" s="1"/>
  <c r="G36" i="17"/>
  <c r="K36" i="17"/>
  <c r="O36" i="17"/>
  <c r="S36" i="17"/>
  <c r="W36" i="17"/>
  <c r="AA36" i="17"/>
  <c r="AE36" i="17"/>
  <c r="AI36" i="17"/>
  <c r="AM36" i="17"/>
  <c r="AQ36" i="17"/>
  <c r="AU36" i="17"/>
  <c r="AY36" i="17"/>
  <c r="G37" i="17"/>
  <c r="K37" i="17"/>
  <c r="O37" i="17"/>
  <c r="S37" i="17"/>
  <c r="W37" i="17"/>
  <c r="AA37" i="17"/>
  <c r="AE37" i="17"/>
  <c r="AI37" i="17"/>
  <c r="AM37" i="17"/>
  <c r="AQ37" i="17"/>
  <c r="AU37" i="17"/>
  <c r="AY37" i="17"/>
  <c r="G38" i="17"/>
  <c r="K38" i="17"/>
  <c r="O38" i="17"/>
  <c r="W38" i="17"/>
  <c r="AA38" i="17"/>
  <c r="AE38" i="17"/>
  <c r="AI38" i="17"/>
  <c r="AM38" i="17"/>
  <c r="AQ38" i="17"/>
  <c r="AU38" i="17"/>
  <c r="AY38" i="17"/>
  <c r="D39" i="17"/>
  <c r="E39" i="17"/>
  <c r="H39" i="17"/>
  <c r="I39" i="17"/>
  <c r="L39" i="17"/>
  <c r="M39" i="17"/>
  <c r="W39" i="17"/>
  <c r="AA39" i="17"/>
  <c r="AB39" i="17"/>
  <c r="AC39" i="17"/>
  <c r="AD39" i="17"/>
  <c r="AF39" i="17"/>
  <c r="AG39" i="17"/>
  <c r="AJ39" i="17"/>
  <c r="AK39" i="17"/>
  <c r="AN39" i="17"/>
  <c r="AO39" i="17"/>
  <c r="AQ39" i="17"/>
  <c r="AR39" i="17"/>
  <c r="AS39" i="17"/>
  <c r="AV39" i="17"/>
  <c r="AW39" i="17"/>
  <c r="G44" i="17"/>
  <c r="K44" i="17"/>
  <c r="K47" i="17" s="1"/>
  <c r="O44" i="17"/>
  <c r="S44" i="17"/>
  <c r="W44" i="17"/>
  <c r="AA44" i="17"/>
  <c r="AE44" i="17"/>
  <c r="AI44" i="17"/>
  <c r="AM44" i="17"/>
  <c r="AQ44" i="17"/>
  <c r="AU44" i="17"/>
  <c r="AY44" i="17"/>
  <c r="G45" i="17"/>
  <c r="K45" i="17"/>
  <c r="O45" i="17"/>
  <c r="S45" i="17"/>
  <c r="W45" i="17"/>
  <c r="AA45" i="17"/>
  <c r="AE45" i="17"/>
  <c r="AI45" i="17"/>
  <c r="AM45" i="17"/>
  <c r="AQ45" i="17"/>
  <c r="AU45" i="17"/>
  <c r="AY45" i="17"/>
  <c r="G46" i="17"/>
  <c r="K46" i="17"/>
  <c r="O46" i="17"/>
  <c r="S46" i="17"/>
  <c r="W46" i="17"/>
  <c r="AA46" i="17"/>
  <c r="AE46" i="17"/>
  <c r="AI46" i="17"/>
  <c r="AM46" i="17"/>
  <c r="AQ46" i="17"/>
  <c r="AU46" i="17"/>
  <c r="AY46" i="17"/>
  <c r="D47" i="17"/>
  <c r="E47" i="17"/>
  <c r="F47" i="17"/>
  <c r="G47" i="17"/>
  <c r="O47" i="17"/>
  <c r="S47" i="17"/>
  <c r="W47" i="17"/>
  <c r="AA47" i="17"/>
  <c r="AE47" i="17"/>
  <c r="AI47" i="17"/>
  <c r="AM47" i="17"/>
  <c r="AQ47" i="17"/>
  <c r="AU47" i="17"/>
  <c r="AY47" i="17"/>
  <c r="G48" i="17"/>
  <c r="K48" i="17"/>
  <c r="O48" i="17"/>
  <c r="S48" i="17"/>
  <c r="W48" i="17"/>
  <c r="AA48" i="17"/>
  <c r="AE48" i="17"/>
  <c r="AI48" i="17"/>
  <c r="AM48" i="17"/>
  <c r="AQ48" i="17"/>
  <c r="AU48" i="17"/>
  <c r="AY48" i="17"/>
  <c r="G49" i="17"/>
  <c r="K49" i="17"/>
  <c r="O49" i="17"/>
  <c r="S49" i="17"/>
  <c r="W49" i="17"/>
  <c r="AA49" i="17"/>
  <c r="AE49" i="17"/>
  <c r="AI49" i="17"/>
  <c r="AM49" i="17"/>
  <c r="AQ49" i="17"/>
  <c r="AU49" i="17"/>
  <c r="AY49" i="17"/>
  <c r="G50" i="17"/>
  <c r="K50" i="17"/>
  <c r="O50" i="17"/>
  <c r="S50" i="17"/>
  <c r="W50" i="17"/>
  <c r="AA50" i="17"/>
  <c r="AE50" i="17"/>
  <c r="AI50" i="17"/>
  <c r="AM50" i="17"/>
  <c r="AQ50" i="17"/>
  <c r="AU50" i="17"/>
  <c r="AY50" i="17"/>
  <c r="G51" i="17"/>
  <c r="K51" i="17"/>
  <c r="O51" i="17"/>
  <c r="S51" i="17"/>
  <c r="W51" i="17"/>
  <c r="AA51" i="17"/>
  <c r="AE51" i="17"/>
  <c r="AI51" i="17"/>
  <c r="AM51" i="17"/>
  <c r="AQ51" i="17"/>
  <c r="AU51" i="17"/>
  <c r="AY51" i="17"/>
  <c r="T12" i="6" l="1"/>
  <c r="T13" i="12" l="1"/>
  <c r="T14" i="12"/>
  <c r="T15" i="12"/>
  <c r="T16" i="12"/>
  <c r="T17" i="12"/>
  <c r="T18" i="12"/>
  <c r="T12" i="12"/>
  <c r="T23" i="6" l="1"/>
  <c r="T36" i="6" l="1"/>
  <c r="T12" i="7" l="1"/>
  <c r="T13" i="6" l="1"/>
  <c r="T14" i="6"/>
  <c r="T15" i="6"/>
  <c r="T16" i="6"/>
  <c r="T17" i="6"/>
  <c r="T18" i="6"/>
  <c r="T19" i="6"/>
  <c r="T20" i="6"/>
  <c r="T21" i="6"/>
  <c r="T22" i="6"/>
  <c r="T24" i="6" l="1"/>
  <c r="T25" i="6"/>
  <c r="T26" i="6"/>
  <c r="T27" i="6"/>
  <c r="T28" i="6"/>
  <c r="T29" i="6"/>
  <c r="T30" i="6"/>
  <c r="T31" i="6"/>
  <c r="T32" i="6"/>
  <c r="T33" i="6"/>
  <c r="T34" i="6"/>
  <c r="T35" i="6"/>
  <c r="T37" i="6"/>
  <c r="T12" i="5" l="1"/>
  <c r="S55" i="6" l="1"/>
  <c r="R55" i="6"/>
  <c r="Q55" i="6"/>
  <c r="P55" i="6"/>
  <c r="T12" i="3" l="1"/>
  <c r="M55" i="6" l="1"/>
  <c r="N55" i="6"/>
  <c r="T13" i="7" l="1"/>
  <c r="T14" i="3" l="1"/>
  <c r="J55" i="6" l="1"/>
  <c r="I55" i="6"/>
  <c r="H55" i="6"/>
  <c r="O55" i="6" l="1"/>
  <c r="L55" i="6"/>
  <c r="K55" i="6"/>
  <c r="T13" i="3" l="1"/>
</calcChain>
</file>

<file path=xl/comments1.xml><?xml version="1.0" encoding="utf-8"?>
<comments xmlns="http://schemas.openxmlformats.org/spreadsheetml/2006/main">
  <authors>
    <author>Dominguez Aguilar Gladys Margarita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AYTO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Este indicador está en EVALUACION PMD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
2ARQ + 0NAT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
1ARQ + 1NAT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8ARQ + 25SIMP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
5 ARQ + 1 DIF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0ARQ + 2DIFU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2ARQ + 2DIFU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2ARQ + 1DIF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2ARQ +1DIF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AYTO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3NAT +1ARQ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2 NAT + 1ARQ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Dominguez Aguilar Gladys Margarita:</t>
        </r>
        <r>
          <rPr>
            <sz val="9"/>
            <color indexed="81"/>
            <rFont val="Tahoma"/>
            <family val="2"/>
          </rPr>
          <t xml:space="preserve">
AYTO</t>
        </r>
      </text>
    </comment>
  </commentList>
</comments>
</file>

<file path=xl/comments2.xml><?xml version="1.0" encoding="utf-8"?>
<comments xmlns="http://schemas.openxmlformats.org/spreadsheetml/2006/main">
  <authors>
    <author>Santamaría Dzul Melchor Ariel</author>
  </authors>
  <commentList>
    <comment ref="L25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34" authorId="0" shapeId="0">
      <text>
        <r>
          <rPr>
            <b/>
            <sz val="16"/>
            <color indexed="81"/>
            <rFont val="Tahoma"/>
            <family val="2"/>
          </rPr>
          <t>83% y 5 en Proceso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No hubo solicitud</t>
        </r>
      </text>
    </comment>
  </commentList>
</comments>
</file>

<file path=xl/sharedStrings.xml><?xml version="1.0" encoding="utf-8"?>
<sst xmlns="http://schemas.openxmlformats.org/spreadsheetml/2006/main" count="614" uniqueCount="160">
  <si>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</si>
  <si>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</si>
  <si>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</si>
  <si>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</si>
  <si>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</si>
  <si>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</si>
  <si>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DESARROLLO URBANO 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</si>
  <si>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</si>
  <si>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</si>
  <si>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</si>
  <si>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</si>
  <si>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</si>
  <si>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</si>
  <si>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</si>
  <si>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</si>
  <si>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</si>
  <si>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</si>
  <si>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FEBRERO</t>
  </si>
  <si>
    <t>MARZO</t>
  </si>
  <si>
    <t>ABRIL</t>
  </si>
  <si>
    <t>MAYO</t>
  </si>
  <si>
    <t>JUNIO</t>
  </si>
  <si>
    <t>PROCESO DE SEGUIMIENTO DE LA SUBDIRECCIÓN DE GESTIÓN Y CONTROL URBANO DE LA DIRECCIÓN DE DESARROLLO URBANO</t>
  </si>
  <si>
    <t>OTORGAR RESPUESTAS A LA TRAMITOLOGÍA EN TIEMPO Y FORMA DE ACUERDO A LO ESTABLECIDO EN LA NORMATIVIDAD APLICABLE MEDIANTE EL SISTEMA INTEGRAL DE DESARROLLO URBANO</t>
  </si>
  <si>
    <t>INSPECCION URBANA</t>
  </si>
  <si>
    <t>GESTION DE DESARROLLO URBANO</t>
  </si>
  <si>
    <t xml:space="preserve">VERIFICACION E INSPECCION MUNICIPAL EN MATERIA DE USO DE SUELO, CONSTRUCCIÓN, IMAGEN URBANA  </t>
  </si>
  <si>
    <t>VISITAS (VERIFICACIÓN E INSPECCIÓN) REALIZADAS</t>
  </si>
  <si>
    <t>FACTIBILIDADES</t>
  </si>
  <si>
    <t>Constancia</t>
  </si>
  <si>
    <t xml:space="preserve">DONACION </t>
  </si>
  <si>
    <t>COMODATO</t>
  </si>
  <si>
    <t xml:space="preserve">ENAJENACION </t>
  </si>
  <si>
    <t xml:space="preserve">PERMUTA </t>
  </si>
  <si>
    <t>ZONA DE RESERVA DE CRECIMIENTO</t>
  </si>
  <si>
    <t>ANUENCIA DE ELECTRIFICACION</t>
  </si>
  <si>
    <t xml:space="preserve">DIVISIONES </t>
  </si>
  <si>
    <t xml:space="preserve">PDU EJIDOS </t>
  </si>
  <si>
    <t xml:space="preserve">CEDULAS URBANAS </t>
  </si>
  <si>
    <t xml:space="preserve">VARIOS </t>
  </si>
  <si>
    <t>Participación ciudadana promovida mediante el programa "Conoce tu Patrimonio"</t>
  </si>
  <si>
    <t>Número de eventos y actividades realizadas del programa  "Conoce tu Patrimonio Cultural"</t>
  </si>
  <si>
    <t>Explorar zonas establecidas en PMDUM como zonas de crecimiento urbano en busca de cuevas, cenotes y demás elementos del patrimonio natural y arqueológico.</t>
  </si>
  <si>
    <t>NÚMERO DE ZONAS RECORRIDAS DEL MUNICIPIO</t>
  </si>
  <si>
    <t>Número de materiales de difusión impresos y digitales elaborados para difundir temas del programa "Conoce tu Patrimonio Cultural"</t>
  </si>
  <si>
    <t>Programa de "Rescate de Fachadas en el Centro Histórico de Mérida"</t>
  </si>
  <si>
    <t>Fachadas intervenidas</t>
  </si>
  <si>
    <t xml:space="preserve">Núm. de M2 de intervención en fachadas </t>
  </si>
  <si>
    <t>Diagnósticos de  Zonas de Patrimonio Cultural</t>
  </si>
  <si>
    <t>Número de Manzanas Catalogadas</t>
  </si>
  <si>
    <t>Rehabilitación de parques arqueológicos y limpieza de monumentos y sus áreas verdes, en el municipio de Mèrida.</t>
  </si>
  <si>
    <t>Acciones de  limpieza y proteccion del Patrimonio arqueológico   realizadas</t>
  </si>
  <si>
    <t xml:space="preserve">TRAMITES Y SERVICIOS DEL DEPARTAMENTO DE USO DE SUELO </t>
  </si>
  <si>
    <t>TRAMITE</t>
  </si>
  <si>
    <t>TRAMITES Y SERVICIOS DEL DEPARTAMENTO DE TERMINACIONES DE OBRA</t>
  </si>
  <si>
    <t>TRAMITES Y SERVICIOS DEL DEPARTAMENTO DE LICENCIAS PARA CONSTRUCCION</t>
  </si>
  <si>
    <t>GESTIÓN Y CONTROL URBANO</t>
  </si>
  <si>
    <t>PATRIMONIO CULTURAL</t>
  </si>
  <si>
    <t>JURIDICA</t>
  </si>
  <si>
    <t>NUEVOS DESARROLLOS</t>
  </si>
  <si>
    <t>LICENCIAS DE USO DEL SUELO PARA DESARROLLOS INMOBILIARIOS</t>
  </si>
  <si>
    <t>AUTORIZACIÓN DE CONSTITUCIÓN PARA DESARROLLOS INMOBILIARIOS</t>
  </si>
  <si>
    <t>AUTORIZACIÓN DE MODIFICACIÓN DE CONSTITUCIÓN PARA DESARROLLOS INMOBILIARIOS</t>
  </si>
  <si>
    <t>EMISIÓN DICTAMÉN TÉCNICO ( DESARROLLO INMOBILIARIO COMPLETO)</t>
  </si>
  <si>
    <t>LICENCIAS PARA CONSTRUCCIÓN PARA DESARROLLOS INMOBILIARIOS</t>
  </si>
  <si>
    <t>LICENCIAS PARA EXCAVACIÓN DE ZANJAS EN VIALIDADES</t>
  </si>
  <si>
    <t>LICENCIAS PARA CONSTRUCCIÓN DE BARDAS PARA DESARROLLOS INMOBILIARIOS</t>
  </si>
  <si>
    <t>EMISIÓN DICTAMÉN TÉCNICO ( POR CONSTRUCCIÓN)</t>
  </si>
  <si>
    <t>RENOVACIÓN DE LICENCIA DE CONSTRUCCIÓN</t>
  </si>
  <si>
    <t>PRORROGA DE LICENCIA DE CONSTRUCCIÓN</t>
  </si>
  <si>
    <t>CONSTANCIA DE TERMINACIÓN DE OBRA</t>
  </si>
  <si>
    <t>LICENCIA DE URBANIZACIÓN</t>
  </si>
  <si>
    <t>AUTORIZACIÓN DE PROTOTIPO</t>
  </si>
  <si>
    <t xml:space="preserve">TOTAL </t>
  </si>
  <si>
    <t>SECRETARÍA TECNICA</t>
  </si>
  <si>
    <t>ATENDER ASUNTOS DE RELEVANTE MAGNITUD DEL DESPACHO DE LA DIRECCIÓN</t>
  </si>
  <si>
    <t>OTORGAR ATENCIÓN ESPECIALIZADA A LOS CIUDADANOS EN ASUNTOS DE RELEVANTE IMPORTANCIA A FIN DE GESTIONAR Y AGILIZAR SUS TRÁMITES</t>
  </si>
  <si>
    <t>ASESORIA Y APOYO PARA TRAMITES EN LÍNEA</t>
  </si>
  <si>
    <t>SEGUIMIENTO A REPORTES DEL PROGRAMA MIÉRCOLES CIUDADANO</t>
  </si>
  <si>
    <t>ATENCIÓN, APOYO Y ASESORÍA A CIUDADANOS EN   LOS DIFERENTES TRÁMITES QUE SE REALIZAN EN LA DIRECCIÓN</t>
  </si>
  <si>
    <t xml:space="preserve">LLAMADAS TELEFÓNICAS DE  DIRECCION </t>
  </si>
  <si>
    <t>JULIO</t>
  </si>
  <si>
    <t>AGOSTO</t>
  </si>
  <si>
    <t>SEPTIEMBRE</t>
  </si>
  <si>
    <t>OCTUBRE</t>
  </si>
  <si>
    <t>NOVIEMBRE</t>
  </si>
  <si>
    <t>DICIEMBRE</t>
  </si>
  <si>
    <t>CONCEPTO</t>
  </si>
  <si>
    <t>DATOS DESAGREGADOS</t>
  </si>
  <si>
    <t>SEXO</t>
  </si>
  <si>
    <t>MUJERES</t>
  </si>
  <si>
    <t>HOMBRES</t>
  </si>
  <si>
    <t>OTRA</t>
  </si>
  <si>
    <t>TOTAL</t>
  </si>
  <si>
    <t>ATENCIÓN PERSONAL</t>
  </si>
  <si>
    <t>18 A 29 AÑOS</t>
  </si>
  <si>
    <t>30 A 59 AÑOS</t>
  </si>
  <si>
    <t>60 AÑOS EN ADELANTE</t>
  </si>
  <si>
    <t>TOTAL PERSONAS ATENDIDAS</t>
  </si>
  <si>
    <t>PROCE-DENCIA</t>
  </si>
  <si>
    <t>COLONIAS</t>
  </si>
  <si>
    <t>COMISARÍAS</t>
  </si>
  <si>
    <t>CARACTE-
RÍSTICAS</t>
  </si>
  <si>
    <t>DISCAPACIDAD</t>
  </si>
  <si>
    <t>PUEBLOS ORIGINARIOS</t>
  </si>
  <si>
    <t>ATENCIÓN TELEFONICA</t>
  </si>
  <si>
    <t>MUJER</t>
  </si>
  <si>
    <t>HOMBRE</t>
  </si>
  <si>
    <t>ENCUESTA DE SATISFACCIÓN</t>
  </si>
  <si>
    <t>TOTAL DE ENCUESTAS DE SATISFACCIÓN</t>
  </si>
  <si>
    <t>PROCEDENCIA</t>
  </si>
  <si>
    <t>CARACTERÍSTICAS</t>
  </si>
  <si>
    <t>% DE SATISFACCIÓN</t>
  </si>
  <si>
    <t>N/A</t>
  </si>
  <si>
    <t>% DE CUMPLIMIENTO DE ENTREGA DE TRAMITES</t>
  </si>
  <si>
    <t>EVALUACIÓN DE PROGRAMAS PRESUPUESTARIOS DERIVADOS DEL PLAN MUNICIPAL DE DESARROLLO 2021-2024</t>
  </si>
  <si>
    <t>EL CUIDADO DEL PATRIMONIO CULTURAL DE MÉRIDA</t>
  </si>
  <si>
    <t>PRESERVAR LAS FACHADAS DEL CENTRO HISTÓRICO, ZONAS DE PATRIMONIO CULTURAL Y CORREDORES TURÍSTICOS.</t>
  </si>
  <si>
    <t>IMPARTIR PLÁTICAS Y TALLERES SOBRE EL VALOR Y TRASCENDENCIA DEL PATRIMONIO CULTURAL Y NATURAL DEL MUNICIPIO DE MÉRIDA</t>
  </si>
  <si>
    <t>GENERAR E IMPLEMENTAR MECANISMOS DE INSPECCIÓN URBANA PARA EL CUMPLIMIENTO DEL REGLAMENTO DE CONSTRUCCIONES DEL MUNICIPIO DE MÉRIDA.</t>
  </si>
  <si>
    <t>PRESERVAR LA IMAGEN URBANA DEL MUNICIPIO DE MÉRIDA POR MEDIO DE LA REGULACIÓN, REVISIÓN Y ACTUALIZACIÓN DE LA NORMATIVA APLICABLE PARA LOS ANUNCIOS.</t>
  </si>
  <si>
    <t>EVALUACIÓN DE PROGRAMAS PRESUPUESTARIOS DERIVADOS DEL PLAN MUNICIPAL DE DESARROLLO 2021 -2024</t>
  </si>
  <si>
    <t>NO SE REALIZO</t>
  </si>
  <si>
    <t>100% de cumplimiento en tiempo y forma de solicitudes recibidas</t>
  </si>
  <si>
    <t>% de eficiencia</t>
  </si>
  <si>
    <t>REVISIÓN PREVIA DE LOTIFICACIÓN DE FRACCIONAMIENTO</t>
  </si>
  <si>
    <t>FACTIBILIDADES DE USO DEL SUELO PARA DESARROLLOS INMOBILIARIOS</t>
  </si>
  <si>
    <t>Factibilidad</t>
  </si>
  <si>
    <t>NO  SE REALIZO</t>
  </si>
  <si>
    <t>FORTALECER LOS MECANISMOS DE GESTIÓN PARA EL DESARROLLO URBANO, CON EL FIN DE ARMONIZAR EL CRECIMIENTO ACELERADO DE LA CIUDAD.</t>
  </si>
  <si>
    <t>ASESORÍA TÉCNICA PREVIA Y DE SEGUIMIENTO A TRÁMITES Y SERVICIOS, QUE OTORGA LA DIRECCIÓN DE DESARROLLO URBANO.</t>
  </si>
  <si>
    <t xml:space="preserve">OTORGAR UN SERVICIO MEDIANTE UNA ATENCIÓN ESPECIALIZADA A LOS CIUDADANOS, EN ASUNTOS DE RELEVANTE IMPORTANCIA, A FIN DE GESTIONAR Y AGILIZAR LOS TRÁMITES QUE OTORGA LA DIRECCIÓN DE DESARROLLO URBANO.
</t>
  </si>
  <si>
    <t>MÓDULO DE ATENCIÓN CIUDADANA E IMPLANTACIÓN DEL SISTEMA DE GESTIÓN DE CALIDAD MUNICIPAL EN LA DIRECCIÓN DE DESARROLLO URBANO.</t>
  </si>
  <si>
    <t>OFRECER SERVICIOS DE INFORMACIÓN FUNCIONAL, EFICIENTE Y CLARA QUE ORIENTE A LA CIUDADANÍA A SOLICITAR LOS DIVERSOS TRÁMITES QUE LA DIRECCIÓN DE DESARROLLO URBANO OFRECE CONFORME A LAS NORMAS INSTITUCIONALES VIGENTES, MEDIANTE LA ASESORÍA ESPECIALIZADA DE LOS ASESORES DE ATENCIÓN CIUDADANA.</t>
  </si>
  <si>
    <t>FORTALECER LOS MECANISMOS DE GESTIÓN PARA EL DESARROLLO URBANO, CON EL FIN DE ARMONIZAR EL CRECIMIENTO ACELERADO DE LA CIUDAD</t>
  </si>
  <si>
    <t>ENERO DE 2023</t>
  </si>
  <si>
    <t>FEBRERO DE 2023</t>
  </si>
  <si>
    <t>MARZO DE 2023</t>
  </si>
  <si>
    <t>ABRIL DE 2023</t>
  </si>
  <si>
    <t>MAYO DE 2023</t>
  </si>
  <si>
    <t>JUNIO DE 2023</t>
  </si>
  <si>
    <t>JULIO DE 2023</t>
  </si>
  <si>
    <t>AGOSTO DE 2023</t>
  </si>
  <si>
    <t>SEPTIEMBRE DE 2023</t>
  </si>
  <si>
    <t>OCTUBRE DE 2023</t>
  </si>
  <si>
    <t>NOVIEMBRE DE 2023</t>
  </si>
  <si>
    <t>DICIEMBRE DE 2023</t>
  </si>
  <si>
    <t>OTORGAR RESPUESTAS A LA TRAMITOLOGIA EN TIEMPO Y FORMA DE ACUERDO A LO ESTABLECIDO EN LA NORMATIVIDAD APLICABLE MEDIANTE EL SISTEMA INTEGRAL DE DESARROLLO URBANO</t>
  </si>
  <si>
    <t>PROCESO DE SEGUIMIENTO DE LA SUBDIRECCION DE GESTION Y CONTROL URBANO DE LA DIRECCION DE DESARROLLO URBANO</t>
  </si>
  <si>
    <t>FORTALECER LA POLÍTICA URBANA CON ESTUDIOS E INSTRUMENTOS NORMATIVOS Y METODOLÓGICOS QUE PERMITAN TRANSITAR E IMPULSAR LOS LINEAMIENTOS DE LA NUEVA AGENDA URBANA.</t>
  </si>
  <si>
    <t xml:space="preserve"> VIGILAR EL CUMPLIMIENTO DE LA NORMATIVIDAD EN LOS NUEVOS DESARROLLOS DE VIVIENDA, COMERCIALES Y DE DIVERSOS USOS.</t>
  </si>
  <si>
    <t>FOMENTAR LA CONSERVACIÓN DEL PATRIMONIO CULTURAL MEDIANTE ACCIONES DE PROTECCIÓN, CONSERVACIÓN, INVESTIGACIÓN, DIFUSIÓN ASÍ COMO ACTIVIDADES DE PARTICIPACIÓN CIUDADANA.</t>
  </si>
  <si>
    <t>DIFUNDIR A NIVEL LOCAL, NACIONAL E INTERNACIONAL POR MEDIO DE REDES SOCIALES Y MEDIOS ELECTRÓNICOS, LAS PARTICULARIDADES, ATRACTIVOS E IMPORTANCIA SOCIAL, CULTURAL E HISTÓRICA DEL PATRIMONIO NATURAL, CULTURAL Y ARQUEOLÓGICO DEL MUNICIPIO.</t>
  </si>
  <si>
    <t>VIGILAR EL CUMPLIMIENTO DE LA NORMATIVIDAD MUNICIPAL EN MATERIA DE DESARROLLO URBANO, RESPECTO A SUS TRES MATERIAS DE ESTUDIO: USO DE SUELO, CONSTRUCCIÓN E IMAGEN URBANA, MEDIANTE LA REALIZACIÓN DE VISITAS DE INSPECCIÓN PARA LA APERTURA DE PROCEDIMIENTOS ADMINISTRATIVOS SANCIONADORES Y LA REALIZACIÓN DE VISITAS DE VERIFICACIÓN, TÉCNICAS EN APOYO A DIFERENTES DEPARTAMENTOS DE LA DIRECCIÓN PARA LA EXPEDICIÓN DE SUS TRÁMITES.</t>
  </si>
  <si>
    <t>EJECUTAR LAS DIVERSAS ACTIVIDADES DE LA SUBDIRECCIÓN DE NUEVOS DESARROLLOS MEDIANTE LA
ADMINISTRACIÓN EFICIENTE DEL PRESUPUESTO</t>
  </si>
  <si>
    <t xml:space="preserve">FORTALECER LOS MECANISMOS DE GESTIÓN PARA EL DESARROLLO URBANO, CON EL FIN DE ARMONIZAR EL
CRECIMIENTO ACELERADO DE LA CIUDAD.
</t>
  </si>
  <si>
    <t>VARIOS / OUR</t>
  </si>
  <si>
    <t>PORCENTAJE</t>
  </si>
  <si>
    <t>100%</t>
  </si>
  <si>
    <t>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</si>
</sst>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0"/>
      <color theme="1"/>
      <name val="Barlow Light"/>
    </font>
    <font>
      <sz val="11"/>
      <color theme="1"/>
      <name val="Barlow Light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b/>
      <sz val="11"/>
      <color theme="1"/>
      <name val="Barlow Light"/>
    </font>
    <font>
      <b/>
      <sz val="10"/>
      <color rgb="FFFF0000"/>
      <name val="Calibri Light"/>
      <family val="2"/>
      <scheme val="major"/>
    </font>
    <font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  <scheme val="major"/>
    </font>
    <font>
      <b/>
      <sz val="16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9" fontId="7" fillId="0" borderId="13" xfId="1" applyNumberFormat="1" applyFont="1" applyBorder="1" applyAlignment="1">
      <alignment horizontal="center" vertical="center" wrapText="1"/>
    </xf>
    <xf numFmtId="1" fontId="7" fillId="0" borderId="13" xfId="1" applyNumberFormat="1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7" fillId="4" borderId="13" xfId="1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1" fontId="11" fillId="0" borderId="13" xfId="1" applyNumberFormat="1" applyFont="1" applyBorder="1" applyAlignment="1">
      <alignment horizontal="center" vertical="center" wrapText="1"/>
    </xf>
    <xf numFmtId="1" fontId="11" fillId="4" borderId="13" xfId="1" applyNumberFormat="1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9" fontId="7" fillId="7" borderId="13" xfId="1" applyNumberFormat="1" applyFont="1" applyFill="1" applyBorder="1" applyAlignment="1">
      <alignment horizontal="center" vertical="center" wrapText="1"/>
    </xf>
    <xf numFmtId="1" fontId="10" fillId="7" borderId="13" xfId="1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1" fontId="7" fillId="5" borderId="13" xfId="1" applyNumberFormat="1" applyFont="1" applyFill="1" applyBorder="1" applyAlignment="1">
      <alignment horizontal="center" vertical="center" wrapText="1"/>
    </xf>
    <xf numFmtId="1" fontId="11" fillId="5" borderId="13" xfId="1" applyNumberFormat="1" applyFont="1" applyFill="1" applyBorder="1" applyAlignment="1">
      <alignment horizontal="center" vertical="center" wrapText="1"/>
    </xf>
    <xf numFmtId="9" fontId="14" fillId="0" borderId="13" xfId="1" applyNumberFormat="1" applyFont="1" applyFill="1" applyBorder="1" applyAlignment="1">
      <alignment horizontal="center" vertical="center" wrapText="1"/>
    </xf>
    <xf numFmtId="10" fontId="10" fillId="0" borderId="13" xfId="1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1" fontId="15" fillId="5" borderId="13" xfId="0" applyNumberFormat="1" applyFont="1" applyFill="1" applyBorder="1" applyAlignment="1">
      <alignment horizontal="center" vertical="center"/>
    </xf>
    <xf numFmtId="0" fontId="15" fillId="0" borderId="0" xfId="0" applyFont="1"/>
    <xf numFmtId="1" fontId="15" fillId="0" borderId="13" xfId="2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9" fillId="11" borderId="6" xfId="0" applyNumberFormat="1" applyFont="1" applyFill="1" applyBorder="1" applyAlignment="1">
      <alignment horizontal="center" vertical="center" wrapText="1"/>
    </xf>
    <xf numFmtId="2" fontId="19" fillId="11" borderId="13" xfId="0" applyNumberFormat="1" applyFont="1" applyFill="1" applyBorder="1" applyAlignment="1">
      <alignment horizontal="center" vertical="center" wrapText="1"/>
    </xf>
    <xf numFmtId="1" fontId="15" fillId="11" borderId="13" xfId="2" applyNumberFormat="1" applyFont="1" applyFill="1" applyBorder="1" applyAlignment="1">
      <alignment horizontal="center" vertical="center"/>
    </xf>
    <xf numFmtId="1" fontId="15" fillId="5" borderId="13" xfId="2" applyNumberFormat="1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9" fontId="7" fillId="4" borderId="13" xfId="1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9" fontId="7" fillId="0" borderId="13" xfId="1" applyNumberFormat="1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12" fillId="0" borderId="13" xfId="1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9" fontId="3" fillId="0" borderId="13" xfId="2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13" fillId="7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13" fillId="7" borderId="13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1" fontId="25" fillId="0" borderId="13" xfId="1" applyNumberFormat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 wrapText="1"/>
    </xf>
    <xf numFmtId="49" fontId="14" fillId="0" borderId="16" xfId="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5" fillId="0" borderId="6" xfId="2" applyNumberFormat="1" applyFont="1" applyFill="1" applyBorder="1" applyAlignment="1">
      <alignment horizontal="center" vertical="center"/>
    </xf>
    <xf numFmtId="1" fontId="15" fillId="0" borderId="17" xfId="2" applyNumberFormat="1" applyFont="1" applyFill="1" applyBorder="1" applyAlignment="1">
      <alignment horizontal="center" vertical="center"/>
    </xf>
    <xf numFmtId="1" fontId="15" fillId="0" borderId="7" xfId="2" applyNumberFormat="1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/>
    </xf>
    <xf numFmtId="0" fontId="17" fillId="9" borderId="21" xfId="0" applyFont="1" applyFill="1" applyBorder="1" applyAlignment="1">
      <alignment horizontal="center"/>
    </xf>
    <xf numFmtId="17" fontId="17" fillId="6" borderId="19" xfId="0" applyNumberFormat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17" fontId="17" fillId="6" borderId="13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13" xfId="3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 wrapText="1"/>
    </xf>
    <xf numFmtId="2" fontId="10" fillId="0" borderId="16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48432</xdr:colOff>
      <xdr:row>0</xdr:row>
      <xdr:rowOff>0</xdr:rowOff>
    </xdr:from>
    <xdr:to>
      <xdr:col>0</xdr:col>
      <xdr:colOff>2647627</xdr:colOff>
      <xdr:row>3</xdr:row>
      <xdr:rowOff>221719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0C11CFB-1DBF-41CC-97FB-C27EC92A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2" y="0"/>
          <a:ext cx="2599195" cy="1238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100811</xdr:rowOff>
    </xdr:from>
    <xdr:ext cx="1190625" cy="67177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11"/>
          <a:ext cx="1190625" cy="6717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2389934</xdr:colOff>
      <xdr:row>3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0C11CFB-1DBF-41CC-97FB-C27EC92A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9934" cy="1170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16144</xdr:rowOff>
    </xdr:from>
    <xdr:to>
      <xdr:col>0</xdr:col>
      <xdr:colOff>2566906</xdr:colOff>
      <xdr:row>4</xdr:row>
      <xdr:rowOff>13775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0C11CFB-1DBF-41CC-97FB-C27EC92A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44"/>
          <a:ext cx="2566906" cy="1235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3</xdr:row>
      <xdr:rowOff>171450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3</xdr:row>
      <xdr:rowOff>171450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20"/>
  <sheetViews>
    <sheetView tabSelected="1" zoomScale="59" zoomScaleNormal="59" workbookViewId="0">
      <selection activeCell="E32" sqref="E32"/>
    </sheetView>
  </sheetViews>
  <sheetFormatPr baseColWidth="10" defaultRowHeight="15" x14ac:dyDescent="0.25"/>
  <cols>
    <col min="1" max="1" width="49" style="1" customWidth="1"/>
    <col min="2" max="2" width="11.7109375" style="1" customWidth="1"/>
    <col min="3" max="3" width="30.28515625" style="1" bestFit="1" customWidth="1"/>
    <col min="4" max="4" width="47.570312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11" width="14.5703125" style="1" customWidth="1"/>
    <col min="12" max="12" width="15.42578125" style="1" bestFit="1" customWidth="1"/>
    <col min="13" max="15" width="15.85546875" style="1" customWidth="1"/>
    <col min="16" max="16" width="17.140625" style="1" bestFit="1" customWidth="1"/>
    <col min="17" max="19" width="15.85546875" style="1" customWidth="1"/>
    <col min="20" max="20" width="22.7109375" style="1" customWidth="1"/>
    <col min="21" max="28" width="20.85546875" style="1" customWidth="1"/>
    <col min="29" max="16384" width="11.42578125" style="1"/>
  </cols>
  <sheetData>
    <row r="1" spans="1:21" ht="26.25" x14ac:dyDescent="0.25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26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2"/>
    </row>
    <row r="3" spans="1:21" ht="26.2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"/>
    </row>
    <row r="4" spans="1:2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 x14ac:dyDescent="0.3"/>
    <row r="6" spans="1:21" x14ac:dyDescent="0.25">
      <c r="A6" s="113" t="s">
        <v>2</v>
      </c>
      <c r="B6" s="114"/>
      <c r="C6" s="115"/>
      <c r="D6" s="116"/>
      <c r="E6" s="3"/>
    </row>
    <row r="7" spans="1:21" x14ac:dyDescent="0.25">
      <c r="A7" s="4" t="s">
        <v>3</v>
      </c>
      <c r="B7" s="117" t="s">
        <v>4</v>
      </c>
      <c r="C7" s="118"/>
      <c r="D7" s="5" t="s">
        <v>5</v>
      </c>
      <c r="E7" s="3"/>
    </row>
    <row r="8" spans="1:21" ht="15.75" thickBot="1" x14ac:dyDescent="0.3">
      <c r="A8" s="6" t="s">
        <v>6</v>
      </c>
      <c r="B8" s="110" t="s">
        <v>74</v>
      </c>
      <c r="C8" s="111"/>
      <c r="D8" s="7" t="s">
        <v>74</v>
      </c>
      <c r="E8" s="8"/>
    </row>
    <row r="9" spans="1:21" x14ac:dyDescent="0.25">
      <c r="A9" s="8"/>
      <c r="B9" s="8"/>
      <c r="C9" s="8"/>
      <c r="D9" s="8"/>
      <c r="E9" s="8"/>
    </row>
    <row r="10" spans="1:21" ht="26.25" x14ac:dyDescent="0.25">
      <c r="A10" s="104" t="s">
        <v>7</v>
      </c>
      <c r="B10" s="104"/>
      <c r="C10" s="104"/>
      <c r="D10" s="104"/>
      <c r="E10" s="104"/>
      <c r="F10" s="104"/>
      <c r="G10" s="104"/>
      <c r="H10" s="105">
        <v>2022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 t="s">
        <v>8</v>
      </c>
    </row>
    <row r="11" spans="1:21" ht="25.5" x14ac:dyDescent="0.25">
      <c r="A11" s="9" t="s">
        <v>9</v>
      </c>
      <c r="B11" s="9" t="s">
        <v>10</v>
      </c>
      <c r="C11" s="9" t="s">
        <v>11</v>
      </c>
      <c r="D11" s="9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0" t="s">
        <v>19</v>
      </c>
      <c r="L11" s="10" t="s">
        <v>20</v>
      </c>
      <c r="M11" s="10" t="s">
        <v>21</v>
      </c>
      <c r="N11" s="10" t="s">
        <v>81</v>
      </c>
      <c r="O11" s="10" t="s">
        <v>82</v>
      </c>
      <c r="P11" s="10" t="s">
        <v>83</v>
      </c>
      <c r="Q11" s="10" t="s">
        <v>84</v>
      </c>
      <c r="R11" s="10" t="s">
        <v>85</v>
      </c>
      <c r="S11" s="10" t="s">
        <v>86</v>
      </c>
      <c r="T11" s="106"/>
    </row>
    <row r="12" spans="1:21" s="64" customFormat="1" ht="30" x14ac:dyDescent="0.25">
      <c r="A12" s="103" t="s">
        <v>129</v>
      </c>
      <c r="B12" s="107">
        <v>15998</v>
      </c>
      <c r="C12" s="103" t="s">
        <v>130</v>
      </c>
      <c r="D12" s="103" t="s">
        <v>131</v>
      </c>
      <c r="E12" s="12" t="s">
        <v>77</v>
      </c>
      <c r="F12" s="12">
        <v>100</v>
      </c>
      <c r="G12" s="12" t="s">
        <v>157</v>
      </c>
      <c r="H12" s="34" t="s">
        <v>158</v>
      </c>
      <c r="I12" s="34" t="s">
        <v>158</v>
      </c>
      <c r="J12" s="34" t="s">
        <v>158</v>
      </c>
      <c r="K12" s="34" t="s">
        <v>158</v>
      </c>
      <c r="L12" s="34" t="s">
        <v>158</v>
      </c>
      <c r="M12" s="34" t="s">
        <v>158</v>
      </c>
      <c r="N12" s="34"/>
      <c r="O12" s="34"/>
      <c r="P12" s="34"/>
      <c r="Q12" s="34"/>
      <c r="R12" s="34"/>
      <c r="S12" s="34"/>
      <c r="T12" s="35">
        <f>SUM(H12:S12)</f>
        <v>0</v>
      </c>
    </row>
    <row r="13" spans="1:21" s="64" customFormat="1" ht="60" x14ac:dyDescent="0.25">
      <c r="A13" s="103"/>
      <c r="B13" s="107"/>
      <c r="C13" s="103" t="s">
        <v>75</v>
      </c>
      <c r="D13" s="103" t="s">
        <v>76</v>
      </c>
      <c r="E13" s="12" t="s">
        <v>78</v>
      </c>
      <c r="F13" s="12">
        <v>100</v>
      </c>
      <c r="G13" s="12" t="s">
        <v>157</v>
      </c>
      <c r="H13" s="34" t="s">
        <v>159</v>
      </c>
      <c r="I13" s="34" t="s">
        <v>159</v>
      </c>
      <c r="J13" s="34" t="s">
        <v>159</v>
      </c>
      <c r="K13" s="34" t="s">
        <v>159</v>
      </c>
      <c r="L13" s="34" t="s">
        <v>159</v>
      </c>
      <c r="M13" s="34" t="s">
        <v>159</v>
      </c>
      <c r="N13" s="34"/>
      <c r="O13" s="34"/>
      <c r="P13" s="34"/>
      <c r="Q13" s="34"/>
      <c r="R13" s="34"/>
      <c r="S13" s="34"/>
      <c r="T13" s="35">
        <f>SUM(H13:S13)</f>
        <v>0</v>
      </c>
    </row>
    <row r="14" spans="1:21" s="64" customFormat="1" ht="90" x14ac:dyDescent="0.25">
      <c r="A14" s="103"/>
      <c r="B14" s="107"/>
      <c r="C14" s="103" t="s">
        <v>75</v>
      </c>
      <c r="D14" s="103" t="s">
        <v>76</v>
      </c>
      <c r="E14" s="12" t="s">
        <v>79</v>
      </c>
      <c r="F14" s="12">
        <v>100</v>
      </c>
      <c r="G14" s="12" t="s">
        <v>157</v>
      </c>
      <c r="H14" s="34" t="s">
        <v>158</v>
      </c>
      <c r="I14" s="34" t="s">
        <v>158</v>
      </c>
      <c r="J14" s="34" t="s">
        <v>158</v>
      </c>
      <c r="K14" s="34" t="s">
        <v>158</v>
      </c>
      <c r="L14" s="34" t="s">
        <v>158</v>
      </c>
      <c r="M14" s="34" t="s">
        <v>158</v>
      </c>
      <c r="N14" s="34"/>
      <c r="O14" s="34"/>
      <c r="P14" s="34"/>
      <c r="Q14" s="34"/>
      <c r="R14" s="34"/>
      <c r="S14" s="34"/>
      <c r="T14" s="35">
        <v>0</v>
      </c>
    </row>
    <row r="15" spans="1:21" s="64" customFormat="1" ht="15" customHeight="1" x14ac:dyDescent="0.25">
      <c r="A15" s="103"/>
      <c r="B15" s="107"/>
      <c r="C15" s="103" t="s">
        <v>75</v>
      </c>
      <c r="D15" s="103" t="s">
        <v>76</v>
      </c>
      <c r="E15" s="119" t="s">
        <v>80</v>
      </c>
      <c r="F15" s="119">
        <v>100</v>
      </c>
      <c r="G15" s="119" t="s">
        <v>157</v>
      </c>
      <c r="H15" s="108" t="s">
        <v>158</v>
      </c>
      <c r="I15" s="108" t="s">
        <v>158</v>
      </c>
      <c r="J15" s="108" t="s">
        <v>158</v>
      </c>
      <c r="K15" s="108" t="s">
        <v>159</v>
      </c>
      <c r="L15" s="108" t="s">
        <v>159</v>
      </c>
      <c r="M15" s="108" t="s">
        <v>159</v>
      </c>
      <c r="N15" s="108"/>
      <c r="O15" s="108"/>
      <c r="P15" s="108"/>
      <c r="Q15" s="108"/>
      <c r="R15" s="108"/>
      <c r="S15" s="108"/>
      <c r="T15" s="16">
        <v>0</v>
      </c>
    </row>
    <row r="16" spans="1:21" ht="0.75" customHeight="1" x14ac:dyDescent="0.25">
      <c r="E16" s="120"/>
      <c r="F16" s="120"/>
      <c r="G16" s="120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20" spans="3:3" x14ac:dyDescent="0.25">
      <c r="C20" s="81"/>
    </row>
  </sheetData>
  <mergeCells count="28">
    <mergeCell ref="J15:J16"/>
    <mergeCell ref="E15:E16"/>
    <mergeCell ref="F15:F16"/>
    <mergeCell ref="G15:G16"/>
    <mergeCell ref="H15:H16"/>
    <mergeCell ref="I15:I16"/>
    <mergeCell ref="B8:C8"/>
    <mergeCell ref="A1:T1"/>
    <mergeCell ref="A2:T2"/>
    <mergeCell ref="A3:T3"/>
    <mergeCell ref="A6:D6"/>
    <mergeCell ref="B7:C7"/>
    <mergeCell ref="A12:A15"/>
    <mergeCell ref="A10:G10"/>
    <mergeCell ref="H10:S10"/>
    <mergeCell ref="T10:T11"/>
    <mergeCell ref="B12:B15"/>
    <mergeCell ref="C12:C15"/>
    <mergeCell ref="D12:D15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AY56"/>
  <sheetViews>
    <sheetView zoomScale="90" zoomScaleNormal="90" workbookViewId="0">
      <selection activeCell="G56" sqref="G56"/>
    </sheetView>
  </sheetViews>
  <sheetFormatPr baseColWidth="10" defaultRowHeight="15" x14ac:dyDescent="0.25"/>
  <cols>
    <col min="1" max="51" width="11.42578125" style="48"/>
  </cols>
  <sheetData>
    <row r="2" spans="1:51" s="1" customFormat="1" ht="26.25" x14ac:dyDescent="0.25">
      <c r="A2" s="112" t="s">
        <v>115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51" s="1" customFormat="1" ht="26.25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"/>
    </row>
    <row r="4" spans="1:51" s="1" customFormat="1" ht="26.25" x14ac:dyDescent="0.2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2"/>
    </row>
    <row r="5" spans="1:51" s="1" customFormat="1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51" s="1" customFormat="1" ht="15.75" thickBot="1" x14ac:dyDescent="0.3"/>
    <row r="7" spans="1:51" s="1" customFormat="1" x14ac:dyDescent="0.25">
      <c r="A7" s="113" t="s">
        <v>2</v>
      </c>
      <c r="B7" s="114"/>
      <c r="C7" s="115"/>
      <c r="D7" s="116"/>
      <c r="E7" s="102"/>
    </row>
    <row r="8" spans="1:51" s="1" customFormat="1" ht="60" x14ac:dyDescent="0.25">
      <c r="A8" s="4" t="s">
        <v>3</v>
      </c>
      <c r="B8" s="117" t="s">
        <v>4</v>
      </c>
      <c r="C8" s="118"/>
      <c r="D8" s="5" t="s">
        <v>5</v>
      </c>
      <c r="E8" s="102"/>
    </row>
    <row r="9" spans="1:51" s="1" customFormat="1" ht="30.75" thickBot="1" x14ac:dyDescent="0.3">
      <c r="A9" s="6" t="s">
        <v>6</v>
      </c>
      <c r="B9" s="110" t="s">
        <v>57</v>
      </c>
      <c r="C9" s="111"/>
      <c r="D9" s="7"/>
    </row>
    <row r="10" spans="1:51" s="1" customFormat="1" x14ac:dyDescent="0.25"/>
    <row r="11" spans="1:51" s="1" customFormat="1" ht="26.25" customHeight="1" x14ac:dyDescent="0.25">
      <c r="A11" s="59" t="s">
        <v>7</v>
      </c>
      <c r="B11" s="60"/>
      <c r="C11" s="60"/>
      <c r="D11" s="60"/>
    </row>
    <row r="12" spans="1:51" s="1" customFormat="1" ht="63.75" x14ac:dyDescent="0.25">
      <c r="A12" s="9" t="s">
        <v>9</v>
      </c>
      <c r="B12" s="9" t="s">
        <v>10</v>
      </c>
      <c r="C12" s="9" t="s">
        <v>11</v>
      </c>
      <c r="D12" s="9" t="s">
        <v>12</v>
      </c>
    </row>
    <row r="13" spans="1:51" s="1" customFormat="1" ht="409.6" thickBot="1" x14ac:dyDescent="0.3">
      <c r="A13" s="81" t="s">
        <v>134</v>
      </c>
      <c r="B13" s="101">
        <v>16113</v>
      </c>
      <c r="C13" s="6" t="s">
        <v>132</v>
      </c>
      <c r="D13" s="6" t="s">
        <v>133</v>
      </c>
    </row>
    <row r="14" spans="1:51" ht="15.75" thickBot="1" x14ac:dyDescent="0.3"/>
    <row r="15" spans="1:51" x14ac:dyDescent="0.25">
      <c r="A15" s="135" t="s">
        <v>13</v>
      </c>
      <c r="B15" s="137" t="s">
        <v>87</v>
      </c>
      <c r="C15" s="140" t="s">
        <v>88</v>
      </c>
      <c r="D15" s="126">
        <v>44927</v>
      </c>
      <c r="E15" s="127"/>
      <c r="F15" s="127"/>
      <c r="G15" s="127"/>
      <c r="H15" s="126">
        <v>44958</v>
      </c>
      <c r="I15" s="127"/>
      <c r="J15" s="127"/>
      <c r="K15" s="127"/>
      <c r="L15" s="126">
        <v>44986</v>
      </c>
      <c r="M15" s="127"/>
      <c r="N15" s="127"/>
      <c r="O15" s="127"/>
      <c r="P15" s="126">
        <v>44652</v>
      </c>
      <c r="Q15" s="127"/>
      <c r="R15" s="127"/>
      <c r="S15" s="127"/>
      <c r="T15" s="126">
        <v>44682</v>
      </c>
      <c r="U15" s="127"/>
      <c r="V15" s="127"/>
      <c r="W15" s="127"/>
      <c r="X15" s="126">
        <v>44713</v>
      </c>
      <c r="Y15" s="127"/>
      <c r="Z15" s="127"/>
      <c r="AA15" s="127"/>
      <c r="AB15" s="126">
        <v>44743</v>
      </c>
      <c r="AC15" s="127"/>
      <c r="AD15" s="127"/>
      <c r="AE15" s="127"/>
      <c r="AF15" s="126">
        <v>44774</v>
      </c>
      <c r="AG15" s="127"/>
      <c r="AH15" s="127"/>
      <c r="AI15" s="127"/>
      <c r="AJ15" s="126">
        <v>44805</v>
      </c>
      <c r="AK15" s="127"/>
      <c r="AL15" s="127"/>
      <c r="AM15" s="127"/>
      <c r="AN15" s="126">
        <v>44835</v>
      </c>
      <c r="AO15" s="127"/>
      <c r="AP15" s="127"/>
      <c r="AQ15" s="127"/>
      <c r="AR15" s="126">
        <v>44866</v>
      </c>
      <c r="AS15" s="127"/>
      <c r="AT15" s="127"/>
      <c r="AU15" s="127"/>
      <c r="AV15" s="126">
        <v>44896</v>
      </c>
      <c r="AW15" s="127"/>
      <c r="AX15" s="127"/>
      <c r="AY15" s="127"/>
    </row>
    <row r="16" spans="1:51" x14ac:dyDescent="0.25">
      <c r="A16" s="136"/>
      <c r="B16" s="138"/>
      <c r="C16" s="141"/>
      <c r="D16" s="124" t="s">
        <v>89</v>
      </c>
      <c r="E16" s="125"/>
      <c r="F16" s="125"/>
      <c r="G16" s="125"/>
      <c r="H16" s="124" t="s">
        <v>89</v>
      </c>
      <c r="I16" s="125"/>
      <c r="J16" s="125"/>
      <c r="K16" s="125"/>
      <c r="L16" s="124" t="s">
        <v>89</v>
      </c>
      <c r="M16" s="125"/>
      <c r="N16" s="125"/>
      <c r="O16" s="125"/>
      <c r="P16" s="124" t="s">
        <v>89</v>
      </c>
      <c r="Q16" s="125"/>
      <c r="R16" s="125"/>
      <c r="S16" s="125"/>
      <c r="T16" s="124" t="s">
        <v>89</v>
      </c>
      <c r="U16" s="125"/>
      <c r="V16" s="125"/>
      <c r="W16" s="125"/>
      <c r="X16" s="124" t="s">
        <v>89</v>
      </c>
      <c r="Y16" s="125"/>
      <c r="Z16" s="125"/>
      <c r="AA16" s="125"/>
      <c r="AB16" s="124" t="s">
        <v>89</v>
      </c>
      <c r="AC16" s="125"/>
      <c r="AD16" s="125"/>
      <c r="AE16" s="125"/>
      <c r="AF16" s="124" t="s">
        <v>89</v>
      </c>
      <c r="AG16" s="125"/>
      <c r="AH16" s="125"/>
      <c r="AI16" s="125"/>
      <c r="AJ16" s="124" t="s">
        <v>89</v>
      </c>
      <c r="AK16" s="125"/>
      <c r="AL16" s="125"/>
      <c r="AM16" s="125"/>
      <c r="AN16" s="124" t="s">
        <v>89</v>
      </c>
      <c r="AO16" s="125"/>
      <c r="AP16" s="125"/>
      <c r="AQ16" s="125"/>
      <c r="AR16" s="124" t="s">
        <v>89</v>
      </c>
      <c r="AS16" s="125"/>
      <c r="AT16" s="125"/>
      <c r="AU16" s="125"/>
      <c r="AV16" s="124" t="s">
        <v>89</v>
      </c>
      <c r="AW16" s="125"/>
      <c r="AX16" s="125"/>
      <c r="AY16" s="125"/>
    </row>
    <row r="17" spans="1:51" x14ac:dyDescent="0.25">
      <c r="A17" s="136"/>
      <c r="B17" s="139"/>
      <c r="C17" s="142"/>
      <c r="D17" s="50" t="s">
        <v>90</v>
      </c>
      <c r="E17" s="50" t="s">
        <v>91</v>
      </c>
      <c r="F17" s="50" t="s">
        <v>92</v>
      </c>
      <c r="G17" s="98" t="s">
        <v>93</v>
      </c>
      <c r="H17" s="50" t="s">
        <v>90</v>
      </c>
      <c r="I17" s="50" t="s">
        <v>91</v>
      </c>
      <c r="J17" s="50" t="s">
        <v>92</v>
      </c>
      <c r="K17" s="98" t="s">
        <v>93</v>
      </c>
      <c r="L17" s="50" t="s">
        <v>90</v>
      </c>
      <c r="M17" s="50" t="s">
        <v>91</v>
      </c>
      <c r="N17" s="50" t="s">
        <v>92</v>
      </c>
      <c r="O17" s="98" t="s">
        <v>93</v>
      </c>
      <c r="P17" s="50" t="s">
        <v>90</v>
      </c>
      <c r="Q17" s="50" t="s">
        <v>91</v>
      </c>
      <c r="R17" s="50" t="s">
        <v>92</v>
      </c>
      <c r="S17" s="98" t="s">
        <v>93</v>
      </c>
      <c r="T17" s="50" t="s">
        <v>90</v>
      </c>
      <c r="U17" s="50" t="s">
        <v>91</v>
      </c>
      <c r="V17" s="50" t="s">
        <v>92</v>
      </c>
      <c r="W17" s="98" t="s">
        <v>93</v>
      </c>
      <c r="X17" s="50" t="s">
        <v>90</v>
      </c>
      <c r="Y17" s="50" t="s">
        <v>91</v>
      </c>
      <c r="Z17" s="50" t="s">
        <v>92</v>
      </c>
      <c r="AA17" s="98" t="s">
        <v>93</v>
      </c>
      <c r="AB17" s="50" t="s">
        <v>90</v>
      </c>
      <c r="AC17" s="50" t="s">
        <v>91</v>
      </c>
      <c r="AD17" s="50" t="s">
        <v>92</v>
      </c>
      <c r="AE17" s="98" t="s">
        <v>93</v>
      </c>
      <c r="AF17" s="50" t="s">
        <v>90</v>
      </c>
      <c r="AG17" s="50" t="s">
        <v>91</v>
      </c>
      <c r="AH17" s="50" t="s">
        <v>92</v>
      </c>
      <c r="AI17" s="98" t="s">
        <v>93</v>
      </c>
      <c r="AJ17" s="50" t="s">
        <v>90</v>
      </c>
      <c r="AK17" s="50" t="s">
        <v>91</v>
      </c>
      <c r="AL17" s="50" t="s">
        <v>92</v>
      </c>
      <c r="AM17" s="98" t="s">
        <v>93</v>
      </c>
      <c r="AN17" s="50" t="s">
        <v>90</v>
      </c>
      <c r="AO17" s="50" t="s">
        <v>91</v>
      </c>
      <c r="AP17" s="50" t="s">
        <v>92</v>
      </c>
      <c r="AQ17" s="98" t="s">
        <v>93</v>
      </c>
      <c r="AR17" s="50" t="s">
        <v>90</v>
      </c>
      <c r="AS17" s="50" t="s">
        <v>91</v>
      </c>
      <c r="AT17" s="50" t="s">
        <v>92</v>
      </c>
      <c r="AU17" s="98" t="s">
        <v>93</v>
      </c>
      <c r="AV17" s="50" t="s">
        <v>90</v>
      </c>
      <c r="AW17" s="50" t="s">
        <v>91</v>
      </c>
      <c r="AX17" s="50" t="s">
        <v>92</v>
      </c>
      <c r="AY17" s="98" t="s">
        <v>93</v>
      </c>
    </row>
    <row r="18" spans="1:51" ht="27" x14ac:dyDescent="0.25">
      <c r="A18" s="129" t="s">
        <v>94</v>
      </c>
      <c r="B18" s="131"/>
      <c r="C18" s="100" t="s">
        <v>95</v>
      </c>
      <c r="D18" s="43">
        <v>257</v>
      </c>
      <c r="E18" s="43">
        <v>239</v>
      </c>
      <c r="F18" s="43"/>
      <c r="G18" s="46">
        <f>SUM(D18:F18)</f>
        <v>496</v>
      </c>
      <c r="H18" s="42">
        <v>288</v>
      </c>
      <c r="I18" s="42">
        <v>309</v>
      </c>
      <c r="J18" s="42"/>
      <c r="K18" s="46">
        <f>SUM(H18:J18)</f>
        <v>597</v>
      </c>
      <c r="L18" s="42">
        <v>352</v>
      </c>
      <c r="M18" s="42">
        <v>365</v>
      </c>
      <c r="N18" s="42"/>
      <c r="O18" s="46">
        <f>SUM(L18:N18)</f>
        <v>717</v>
      </c>
      <c r="P18" s="42">
        <v>355</v>
      </c>
      <c r="Q18" s="42">
        <v>375</v>
      </c>
      <c r="R18" s="42"/>
      <c r="S18" s="46">
        <f>SUM(P18:R18)</f>
        <v>730</v>
      </c>
      <c r="T18" s="42">
        <v>385</v>
      </c>
      <c r="U18" s="42">
        <v>365</v>
      </c>
      <c r="V18" s="42"/>
      <c r="W18" s="46">
        <f>SUM(T18:V18)</f>
        <v>750</v>
      </c>
      <c r="X18" s="42">
        <v>365</v>
      </c>
      <c r="Y18" s="42">
        <v>345</v>
      </c>
      <c r="Z18" s="42"/>
      <c r="AA18" s="46">
        <f>SUM(X18:Z18)</f>
        <v>710</v>
      </c>
      <c r="AB18" s="42"/>
      <c r="AC18" s="42"/>
      <c r="AD18" s="42"/>
      <c r="AE18" s="46">
        <f>SUM(AB18:AD18)</f>
        <v>0</v>
      </c>
      <c r="AF18" s="49"/>
      <c r="AG18" s="49"/>
      <c r="AH18" s="49"/>
      <c r="AI18" s="46">
        <f>SUM(AF18:AH18)</f>
        <v>0</v>
      </c>
      <c r="AJ18" s="49"/>
      <c r="AK18" s="49"/>
      <c r="AL18" s="49"/>
      <c r="AM18" s="46">
        <f>SUM(AJ18:AL18)</f>
        <v>0</v>
      </c>
      <c r="AN18" s="49"/>
      <c r="AO18" s="49"/>
      <c r="AP18" s="49"/>
      <c r="AQ18" s="46">
        <f>SUM(AN18:AP18)</f>
        <v>0</v>
      </c>
      <c r="AR18" s="49"/>
      <c r="AS18" s="49"/>
      <c r="AT18" s="49"/>
      <c r="AU18" s="46">
        <f>SUM(AR18:AT18)</f>
        <v>0</v>
      </c>
      <c r="AV18" s="49"/>
      <c r="AW18" s="49"/>
      <c r="AX18" s="49"/>
      <c r="AY18" s="46">
        <f>SUM(AV18:AX18)</f>
        <v>0</v>
      </c>
    </row>
    <row r="19" spans="1:51" ht="27" x14ac:dyDescent="0.25">
      <c r="A19" s="129"/>
      <c r="B19" s="131"/>
      <c r="C19" s="100" t="s">
        <v>96</v>
      </c>
      <c r="D19" s="43">
        <v>280</v>
      </c>
      <c r="E19" s="43">
        <v>283</v>
      </c>
      <c r="F19" s="43"/>
      <c r="G19" s="46">
        <f>SUM(D19:F19)</f>
        <v>563</v>
      </c>
      <c r="H19" s="42">
        <v>255</v>
      </c>
      <c r="I19" s="42">
        <v>354</v>
      </c>
      <c r="J19" s="42"/>
      <c r="K19" s="46">
        <f>SUM(H19:J19)</f>
        <v>609</v>
      </c>
      <c r="L19" s="42">
        <v>355</v>
      </c>
      <c r="M19" s="42">
        <v>325</v>
      </c>
      <c r="N19" s="42"/>
      <c r="O19" s="46">
        <f>SUM(L19:N19)</f>
        <v>680</v>
      </c>
      <c r="P19" s="42">
        <v>420</v>
      </c>
      <c r="Q19" s="42">
        <v>380</v>
      </c>
      <c r="R19" s="42"/>
      <c r="S19" s="46">
        <f>SUM(P19:R19)</f>
        <v>800</v>
      </c>
      <c r="T19" s="42">
        <v>370</v>
      </c>
      <c r="U19" s="42">
        <v>355</v>
      </c>
      <c r="V19" s="42"/>
      <c r="W19" s="46">
        <f>SUM(T19:V19)</f>
        <v>725</v>
      </c>
      <c r="X19" s="42">
        <v>285</v>
      </c>
      <c r="Y19" s="42">
        <v>350</v>
      </c>
      <c r="Z19" s="42"/>
      <c r="AA19" s="46">
        <f>SUM(X19:Z19)</f>
        <v>635</v>
      </c>
      <c r="AB19" s="42"/>
      <c r="AC19" s="42"/>
      <c r="AD19" s="42"/>
      <c r="AE19" s="46">
        <f>SUM(AB19:AD19)</f>
        <v>0</v>
      </c>
      <c r="AF19" s="49"/>
      <c r="AG19" s="49"/>
      <c r="AH19" s="49"/>
      <c r="AI19" s="46">
        <f>SUM(AF19:AH19)</f>
        <v>0</v>
      </c>
      <c r="AJ19" s="49"/>
      <c r="AK19" s="49"/>
      <c r="AL19" s="49"/>
      <c r="AM19" s="46">
        <f>SUM(AJ19:AL19)</f>
        <v>0</v>
      </c>
      <c r="AN19" s="49"/>
      <c r="AO19" s="49"/>
      <c r="AP19" s="49"/>
      <c r="AQ19" s="46">
        <f>SUM(AN19:AP19)</f>
        <v>0</v>
      </c>
      <c r="AR19" s="49"/>
      <c r="AS19" s="49"/>
      <c r="AT19" s="49"/>
      <c r="AU19" s="46">
        <f>SUM(AR19:AT19)</f>
        <v>0</v>
      </c>
      <c r="AV19" s="49"/>
      <c r="AW19" s="49"/>
      <c r="AX19" s="49"/>
      <c r="AY19" s="46">
        <f>SUM(AV19:AX19)</f>
        <v>0</v>
      </c>
    </row>
    <row r="20" spans="1:51" ht="27" x14ac:dyDescent="0.25">
      <c r="A20" s="129"/>
      <c r="B20" s="131"/>
      <c r="C20" s="100" t="s">
        <v>97</v>
      </c>
      <c r="D20" s="43">
        <v>178</v>
      </c>
      <c r="E20" s="43">
        <v>172</v>
      </c>
      <c r="F20" s="43"/>
      <c r="G20" s="46">
        <f>SUM(D20:F20)</f>
        <v>350</v>
      </c>
      <c r="H20" s="42">
        <v>185</v>
      </c>
      <c r="I20" s="42">
        <v>298</v>
      </c>
      <c r="J20" s="42"/>
      <c r="K20" s="46">
        <f>SUM(H20:J20)</f>
        <v>483</v>
      </c>
      <c r="L20" s="42">
        <v>128</v>
      </c>
      <c r="M20" s="42">
        <v>264</v>
      </c>
      <c r="N20" s="42"/>
      <c r="O20" s="46">
        <f>SUM(L20:N20)</f>
        <v>392</v>
      </c>
      <c r="P20" s="42">
        <v>115</v>
      </c>
      <c r="Q20" s="42">
        <v>313</v>
      </c>
      <c r="R20" s="42"/>
      <c r="S20" s="46">
        <f>SUM(P20:R20)</f>
        <v>428</v>
      </c>
      <c r="T20" s="42">
        <v>225</v>
      </c>
      <c r="U20" s="42">
        <v>276</v>
      </c>
      <c r="V20" s="42"/>
      <c r="W20" s="46">
        <f>SUM(T20:V20)</f>
        <v>501</v>
      </c>
      <c r="X20" s="42">
        <v>278</v>
      </c>
      <c r="Y20" s="42">
        <v>132</v>
      </c>
      <c r="Z20" s="42"/>
      <c r="AA20" s="46">
        <f>SUM(X20:Z20)</f>
        <v>410</v>
      </c>
      <c r="AB20" s="42"/>
      <c r="AC20" s="42"/>
      <c r="AD20" s="42"/>
      <c r="AE20" s="46">
        <f>SUM(AB20:AD20)</f>
        <v>0</v>
      </c>
      <c r="AF20" s="49"/>
      <c r="AG20" s="49"/>
      <c r="AH20" s="49"/>
      <c r="AI20" s="46">
        <f>SUM(AF20:AH20)</f>
        <v>0</v>
      </c>
      <c r="AJ20" s="49"/>
      <c r="AK20" s="49"/>
      <c r="AL20" s="49"/>
      <c r="AM20" s="46">
        <f>SUM(AJ20:AL20)</f>
        <v>0</v>
      </c>
      <c r="AN20" s="49"/>
      <c r="AO20" s="49"/>
      <c r="AP20" s="49"/>
      <c r="AQ20" s="46">
        <f>SUM(AN20:AP20)</f>
        <v>0</v>
      </c>
      <c r="AR20" s="49"/>
      <c r="AS20" s="49"/>
      <c r="AT20" s="49"/>
      <c r="AU20" s="46">
        <f>SUM(AR20:AT20)</f>
        <v>0</v>
      </c>
      <c r="AV20" s="49"/>
      <c r="AW20" s="49"/>
      <c r="AX20" s="49"/>
      <c r="AY20" s="46">
        <f>SUM(AV20:AX20)</f>
        <v>0</v>
      </c>
    </row>
    <row r="21" spans="1:51" ht="54" x14ac:dyDescent="0.25">
      <c r="A21" s="129"/>
      <c r="B21" s="131"/>
      <c r="C21" s="51" t="s">
        <v>98</v>
      </c>
      <c r="D21" s="44"/>
      <c r="E21" s="44"/>
      <c r="F21" s="44"/>
      <c r="G21" s="45">
        <f>SUM(G18:G20)</f>
        <v>1409</v>
      </c>
      <c r="H21" s="44"/>
      <c r="I21" s="44"/>
      <c r="J21" s="44"/>
      <c r="K21" s="45">
        <f>SUM(K18:K20)</f>
        <v>1689</v>
      </c>
      <c r="L21" s="44"/>
      <c r="M21" s="44"/>
      <c r="N21" s="44"/>
      <c r="O21" s="46">
        <f>SUM(O18:O20)</f>
        <v>1789</v>
      </c>
      <c r="P21" s="44"/>
      <c r="Q21" s="44"/>
      <c r="R21" s="44"/>
      <c r="S21" s="45">
        <f>SUM(S18:S20)</f>
        <v>1958</v>
      </c>
      <c r="T21" s="44"/>
      <c r="U21" s="44"/>
      <c r="V21" s="44"/>
      <c r="W21" s="45">
        <f>SUM(W18:W20)</f>
        <v>1976</v>
      </c>
      <c r="X21" s="44"/>
      <c r="Y21" s="44"/>
      <c r="Z21" s="44"/>
      <c r="AA21" s="45">
        <f>SUM(AA18:AA20)</f>
        <v>1755</v>
      </c>
      <c r="AB21" s="44"/>
      <c r="AC21" s="44"/>
      <c r="AD21" s="44"/>
      <c r="AE21" s="45">
        <f>SUM(AE18:AE20)</f>
        <v>0</v>
      </c>
      <c r="AF21" s="44"/>
      <c r="AG21" s="44"/>
      <c r="AH21" s="44"/>
      <c r="AI21" s="45">
        <f>SUM(AI18:AI20)</f>
        <v>0</v>
      </c>
      <c r="AJ21" s="44"/>
      <c r="AK21" s="44"/>
      <c r="AL21" s="44"/>
      <c r="AM21" s="45">
        <f>SUM(AM18:AM20)</f>
        <v>0</v>
      </c>
      <c r="AN21" s="44"/>
      <c r="AO21" s="44"/>
      <c r="AP21" s="44"/>
      <c r="AQ21" s="45">
        <f>SUM(AQ18:AQ20)</f>
        <v>0</v>
      </c>
      <c r="AR21" s="44"/>
      <c r="AS21" s="44"/>
      <c r="AT21" s="44"/>
      <c r="AU21" s="45">
        <f>SUM(AU18:AU20)</f>
        <v>0</v>
      </c>
      <c r="AV21" s="44"/>
      <c r="AW21" s="44"/>
      <c r="AX21" s="44"/>
      <c r="AY21" s="45">
        <f>SUM(AY18:AY20)</f>
        <v>0</v>
      </c>
    </row>
    <row r="22" spans="1:51" x14ac:dyDescent="0.25">
      <c r="A22" s="129"/>
      <c r="B22" s="132" t="s">
        <v>99</v>
      </c>
      <c r="C22" s="100" t="s">
        <v>100</v>
      </c>
      <c r="D22" s="43">
        <v>545</v>
      </c>
      <c r="E22" s="43">
        <v>589</v>
      </c>
      <c r="F22" s="43"/>
      <c r="G22" s="46">
        <f>SUM(D22:F22)</f>
        <v>1134</v>
      </c>
      <c r="H22" s="42">
        <v>550</v>
      </c>
      <c r="I22" s="42">
        <v>659</v>
      </c>
      <c r="J22" s="42"/>
      <c r="K22" s="46">
        <f>SUM(H22:J22)</f>
        <v>1209</v>
      </c>
      <c r="L22" s="42">
        <v>665</v>
      </c>
      <c r="M22" s="42">
        <v>550</v>
      </c>
      <c r="N22" s="42"/>
      <c r="O22" s="46">
        <f>SUM(L22:N22)</f>
        <v>1215</v>
      </c>
      <c r="P22" s="42">
        <v>815</v>
      </c>
      <c r="Q22" s="42">
        <v>625</v>
      </c>
      <c r="R22" s="42"/>
      <c r="S22" s="46">
        <f>SUM(P22:R22)</f>
        <v>1440</v>
      </c>
      <c r="T22" s="42">
        <v>685</v>
      </c>
      <c r="U22" s="42">
        <v>625</v>
      </c>
      <c r="V22" s="42"/>
      <c r="W22" s="46">
        <f>SUM(T22:V22)</f>
        <v>1310</v>
      </c>
      <c r="X22" s="42">
        <v>450</v>
      </c>
      <c r="Y22" s="42">
        <v>430</v>
      </c>
      <c r="Z22" s="42"/>
      <c r="AA22" s="46">
        <f>SUM(X22:Z22)</f>
        <v>880</v>
      </c>
      <c r="AB22" s="42"/>
      <c r="AC22" s="42"/>
      <c r="AD22" s="42"/>
      <c r="AE22" s="46">
        <f>SUM(AB22:AD22)</f>
        <v>0</v>
      </c>
      <c r="AF22" s="49"/>
      <c r="AG22" s="49"/>
      <c r="AH22" s="49"/>
      <c r="AI22" s="46">
        <f>SUM(AF22:AH22)</f>
        <v>0</v>
      </c>
      <c r="AJ22" s="49"/>
      <c r="AK22" s="49"/>
      <c r="AL22" s="49"/>
      <c r="AM22" s="46">
        <f>SUM(AJ22:AL22)</f>
        <v>0</v>
      </c>
      <c r="AN22" s="49"/>
      <c r="AO22" s="49"/>
      <c r="AP22" s="49"/>
      <c r="AQ22" s="46">
        <f>SUM(AN22:AP22)</f>
        <v>0</v>
      </c>
      <c r="AR22" s="49"/>
      <c r="AS22" s="49"/>
      <c r="AT22" s="49"/>
      <c r="AU22" s="46">
        <f>SUM(AR22:AT22)</f>
        <v>0</v>
      </c>
      <c r="AV22" s="49"/>
      <c r="AW22" s="49"/>
      <c r="AX22" s="49"/>
      <c r="AY22" s="46">
        <f>SUM(AV22:AX22)</f>
        <v>0</v>
      </c>
    </row>
    <row r="23" spans="1:51" x14ac:dyDescent="0.25">
      <c r="A23" s="129"/>
      <c r="B23" s="133"/>
      <c r="C23" s="100" t="s">
        <v>101</v>
      </c>
      <c r="D23" s="43">
        <v>135</v>
      </c>
      <c r="E23" s="43">
        <v>140</v>
      </c>
      <c r="F23" s="43"/>
      <c r="G23" s="46">
        <f>SUM(D23:F23)</f>
        <v>275</v>
      </c>
      <c r="H23" s="42">
        <v>155</v>
      </c>
      <c r="I23" s="42">
        <v>325</v>
      </c>
      <c r="J23" s="42"/>
      <c r="K23" s="46">
        <f>SUM(H23:J23)</f>
        <v>480</v>
      </c>
      <c r="L23" s="42">
        <v>350</v>
      </c>
      <c r="M23" s="42">
        <v>224</v>
      </c>
      <c r="N23" s="42"/>
      <c r="O23" s="46">
        <f>SUM(L23:N23)</f>
        <v>574</v>
      </c>
      <c r="P23" s="42">
        <v>351</v>
      </c>
      <c r="Q23" s="42">
        <v>167</v>
      </c>
      <c r="R23" s="42"/>
      <c r="S23" s="46">
        <f>SUM(P23:R23)</f>
        <v>518</v>
      </c>
      <c r="T23" s="42">
        <v>565</v>
      </c>
      <c r="U23" s="42">
        <v>101</v>
      </c>
      <c r="V23" s="42"/>
      <c r="W23" s="46">
        <f>SUM(T23:V23)</f>
        <v>666</v>
      </c>
      <c r="X23" s="42">
        <v>485</v>
      </c>
      <c r="Y23" s="42">
        <v>390</v>
      </c>
      <c r="Z23" s="42"/>
      <c r="AA23" s="46">
        <f>SUM(X23:Z23)</f>
        <v>875</v>
      </c>
      <c r="AB23" s="42"/>
      <c r="AC23" s="42"/>
      <c r="AD23" s="42"/>
      <c r="AE23" s="46">
        <f>SUM(AB23:AD23)</f>
        <v>0</v>
      </c>
      <c r="AF23" s="49"/>
      <c r="AG23" s="49"/>
      <c r="AH23" s="49"/>
      <c r="AI23" s="46">
        <f>SUM(AF23:AH23)</f>
        <v>0</v>
      </c>
      <c r="AJ23" s="49"/>
      <c r="AK23" s="49"/>
      <c r="AL23" s="49"/>
      <c r="AM23" s="46">
        <f>SUM(AJ23:AL23)</f>
        <v>0</v>
      </c>
      <c r="AN23" s="49"/>
      <c r="AO23" s="49"/>
      <c r="AP23" s="49"/>
      <c r="AQ23" s="46">
        <f>SUM(AN23:AP23)</f>
        <v>0</v>
      </c>
      <c r="AR23" s="49"/>
      <c r="AS23" s="49"/>
      <c r="AT23" s="49"/>
      <c r="AU23" s="46">
        <f>SUM(AR23:AT23)</f>
        <v>0</v>
      </c>
      <c r="AV23" s="49"/>
      <c r="AW23" s="49"/>
      <c r="AX23" s="49"/>
      <c r="AY23" s="46">
        <f>SUM(AV23:AX23)</f>
        <v>0</v>
      </c>
    </row>
    <row r="24" spans="1:51" ht="27" x14ac:dyDescent="0.25">
      <c r="A24" s="129"/>
      <c r="B24" s="134" t="s">
        <v>102</v>
      </c>
      <c r="C24" s="100" t="s">
        <v>103</v>
      </c>
      <c r="D24" s="43"/>
      <c r="E24" s="43"/>
      <c r="F24" s="43"/>
      <c r="G24" s="46">
        <f>SUM(D24:F24)</f>
        <v>0</v>
      </c>
      <c r="H24" s="42"/>
      <c r="I24" s="42"/>
      <c r="J24" s="42"/>
      <c r="K24" s="46">
        <v>0</v>
      </c>
      <c r="L24" s="42"/>
      <c r="M24" s="42"/>
      <c r="N24" s="42"/>
      <c r="O24" s="46">
        <f>SUM(L24:N24)</f>
        <v>0</v>
      </c>
      <c r="P24" s="42"/>
      <c r="Q24" s="42"/>
      <c r="R24" s="42"/>
      <c r="S24" s="46">
        <f>SUM(P24:R24)</f>
        <v>0</v>
      </c>
      <c r="T24" s="42"/>
      <c r="U24" s="42"/>
      <c r="V24" s="42"/>
      <c r="W24" s="46">
        <f>SUM(T24:V24)</f>
        <v>0</v>
      </c>
      <c r="X24" s="42"/>
      <c r="Y24" s="42"/>
      <c r="Z24" s="42"/>
      <c r="AA24" s="46">
        <f>SUM(X24:Z24)</f>
        <v>0</v>
      </c>
      <c r="AB24" s="42"/>
      <c r="AC24" s="42"/>
      <c r="AD24" s="42"/>
      <c r="AE24" s="46">
        <f>SUM(AB24:AD24)</f>
        <v>0</v>
      </c>
      <c r="AF24" s="49"/>
      <c r="AG24" s="49"/>
      <c r="AH24" s="49"/>
      <c r="AI24" s="46">
        <f>SUM(AF24:AH24)</f>
        <v>0</v>
      </c>
      <c r="AJ24" s="49"/>
      <c r="AK24" s="49"/>
      <c r="AL24" s="49"/>
      <c r="AM24" s="46">
        <f>SUM(AJ24:AL24)</f>
        <v>0</v>
      </c>
      <c r="AN24" s="49"/>
      <c r="AO24" s="49"/>
      <c r="AP24" s="49"/>
      <c r="AQ24" s="46">
        <f>SUM(AN24:AP24)</f>
        <v>0</v>
      </c>
      <c r="AR24" s="49"/>
      <c r="AS24" s="49"/>
      <c r="AT24" s="49"/>
      <c r="AU24" s="46">
        <f>SUM(AR24:AT24)</f>
        <v>0</v>
      </c>
      <c r="AV24" s="49"/>
      <c r="AW24" s="49"/>
      <c r="AX24" s="49"/>
      <c r="AY24" s="46">
        <f>SUM(AV24:AX24)</f>
        <v>0</v>
      </c>
    </row>
    <row r="25" spans="1:51" ht="40.5" x14ac:dyDescent="0.25">
      <c r="A25" s="130"/>
      <c r="B25" s="131"/>
      <c r="C25" s="100" t="s">
        <v>104</v>
      </c>
      <c r="D25" s="43"/>
      <c r="E25" s="43"/>
      <c r="F25" s="43"/>
      <c r="G25" s="46">
        <f>SUM(D25:F25)</f>
        <v>0</v>
      </c>
      <c r="H25" s="42"/>
      <c r="I25" s="42"/>
      <c r="J25" s="42"/>
      <c r="K25" s="46">
        <f>SUM(H25:J25)</f>
        <v>0</v>
      </c>
      <c r="L25" s="42"/>
      <c r="M25" s="42"/>
      <c r="N25" s="42"/>
      <c r="O25" s="46">
        <f>SUM(L25:N25)</f>
        <v>0</v>
      </c>
      <c r="P25" s="42"/>
      <c r="Q25" s="42"/>
      <c r="R25" s="42"/>
      <c r="S25" s="46">
        <f>SUM(P25:R25)</f>
        <v>0</v>
      </c>
      <c r="T25" s="42"/>
      <c r="U25" s="42"/>
      <c r="V25" s="42"/>
      <c r="W25" s="46">
        <f>SUM(T25:V25)</f>
        <v>0</v>
      </c>
      <c r="X25" s="42"/>
      <c r="Y25" s="42"/>
      <c r="Z25" s="42"/>
      <c r="AA25" s="46">
        <f>SUM(X25:Z25)</f>
        <v>0</v>
      </c>
      <c r="AB25" s="42"/>
      <c r="AC25" s="42"/>
      <c r="AD25" s="42"/>
      <c r="AE25" s="46">
        <f>SUM(AB25:AD25)</f>
        <v>0</v>
      </c>
      <c r="AF25" s="49"/>
      <c r="AG25" s="49"/>
      <c r="AH25" s="49"/>
      <c r="AI25" s="46">
        <f>SUM(AF25:AH25)</f>
        <v>0</v>
      </c>
      <c r="AJ25" s="49"/>
      <c r="AK25" s="49"/>
      <c r="AL25" s="49"/>
      <c r="AM25" s="46">
        <f>SUM(AJ25:AL25)</f>
        <v>0</v>
      </c>
      <c r="AN25" s="49"/>
      <c r="AO25" s="49"/>
      <c r="AP25" s="49"/>
      <c r="AQ25" s="46">
        <f>SUM(AN25:AP25)</f>
        <v>0</v>
      </c>
      <c r="AR25" s="49"/>
      <c r="AS25" s="49"/>
      <c r="AT25" s="49"/>
      <c r="AU25" s="46">
        <f>SUM(AR25:AT25)</f>
        <v>0</v>
      </c>
      <c r="AV25" s="49"/>
      <c r="AW25" s="49"/>
      <c r="AX25" s="49"/>
      <c r="AY25" s="46">
        <f>SUM(AV25:AX25)</f>
        <v>0</v>
      </c>
    </row>
    <row r="26" spans="1:51" x14ac:dyDescent="0.25">
      <c r="D26" s="63"/>
      <c r="E26" s="63"/>
      <c r="G26" s="48">
        <f>SUM(G22:G25)</f>
        <v>1409</v>
      </c>
      <c r="K26" s="48">
        <f>SUM(K22:K25)</f>
        <v>1689</v>
      </c>
      <c r="O26" s="48">
        <f>SUM(O22:O25)</f>
        <v>1789</v>
      </c>
      <c r="S26" s="48">
        <f>SUM(S22:S25)</f>
        <v>1958</v>
      </c>
      <c r="W26" s="48">
        <f>SUM(W22:W25)</f>
        <v>1976</v>
      </c>
      <c r="AA26" s="48">
        <f>SUM(AA22:AA25)</f>
        <v>1755</v>
      </c>
      <c r="AF26" s="48">
        <f>SUM(AF22:AF25)</f>
        <v>0</v>
      </c>
      <c r="AG26" s="48">
        <f>SUM(AG22:AG25)</f>
        <v>0</v>
      </c>
      <c r="AJ26" s="48">
        <f>SUM(AJ22:AJ25)</f>
        <v>0</v>
      </c>
      <c r="AK26" s="48">
        <f>SUM(AK22:AK25)</f>
        <v>0</v>
      </c>
      <c r="AN26" s="48">
        <f>SUM(AN22:AN25)</f>
        <v>0</v>
      </c>
      <c r="AO26" s="48">
        <f>SUM(AO22:AO25)</f>
        <v>0</v>
      </c>
      <c r="AR26" s="48">
        <f>SUM(AR22:AR25)</f>
        <v>0</v>
      </c>
      <c r="AS26" s="48">
        <f>SUM(AS22:AS25)</f>
        <v>0</v>
      </c>
      <c r="AU26" s="48">
        <f>SUM(AU22:AU25)</f>
        <v>0</v>
      </c>
      <c r="AV26" s="48">
        <f>SUM(AV22:AV25)</f>
        <v>0</v>
      </c>
      <c r="AW26" s="48">
        <f>SUM(AW22:AW25)</f>
        <v>0</v>
      </c>
      <c r="AY26" s="48">
        <f>SUM(AY22:AY25)</f>
        <v>0</v>
      </c>
    </row>
    <row r="27" spans="1:51" ht="15.75" thickBot="1" x14ac:dyDescent="0.3"/>
    <row r="28" spans="1:51" x14ac:dyDescent="0.25">
      <c r="A28" s="135" t="s">
        <v>13</v>
      </c>
      <c r="B28" s="137" t="s">
        <v>87</v>
      </c>
      <c r="C28" s="140" t="s">
        <v>88</v>
      </c>
      <c r="D28" s="128">
        <v>44927</v>
      </c>
      <c r="E28" s="128"/>
      <c r="F28" s="128"/>
      <c r="G28" s="128"/>
      <c r="H28" s="128">
        <v>44958</v>
      </c>
      <c r="I28" s="128"/>
      <c r="J28" s="128"/>
      <c r="K28" s="128"/>
      <c r="L28" s="128">
        <v>44986</v>
      </c>
      <c r="M28" s="128"/>
      <c r="N28" s="128"/>
      <c r="O28" s="128"/>
      <c r="P28" s="128">
        <v>45017</v>
      </c>
      <c r="Q28" s="128"/>
      <c r="R28" s="128"/>
      <c r="S28" s="128"/>
      <c r="T28" s="128">
        <v>45047</v>
      </c>
      <c r="U28" s="128"/>
      <c r="V28" s="128"/>
      <c r="W28" s="128"/>
      <c r="X28" s="128">
        <v>45078</v>
      </c>
      <c r="Y28" s="128"/>
      <c r="Z28" s="128"/>
      <c r="AA28" s="128"/>
      <c r="AB28" s="128">
        <v>45108</v>
      </c>
      <c r="AC28" s="128"/>
      <c r="AD28" s="128"/>
      <c r="AE28" s="128"/>
      <c r="AF28" s="128">
        <v>45139</v>
      </c>
      <c r="AG28" s="128"/>
      <c r="AH28" s="128"/>
      <c r="AI28" s="128"/>
      <c r="AJ28" s="128">
        <v>45170</v>
      </c>
      <c r="AK28" s="128"/>
      <c r="AL28" s="128"/>
      <c r="AM28" s="128"/>
      <c r="AN28" s="128">
        <v>45200</v>
      </c>
      <c r="AO28" s="128"/>
      <c r="AP28" s="128"/>
      <c r="AQ28" s="128"/>
      <c r="AR28" s="128">
        <v>45231</v>
      </c>
      <c r="AS28" s="128"/>
      <c r="AT28" s="128"/>
      <c r="AU28" s="128"/>
      <c r="AV28" s="128">
        <v>45261</v>
      </c>
      <c r="AW28" s="128"/>
      <c r="AX28" s="128"/>
      <c r="AY28" s="128"/>
    </row>
    <row r="29" spans="1:51" x14ac:dyDescent="0.25">
      <c r="A29" s="136"/>
      <c r="B29" s="138"/>
      <c r="C29" s="141"/>
      <c r="D29" s="124" t="s">
        <v>89</v>
      </c>
      <c r="E29" s="125"/>
      <c r="F29" s="125"/>
      <c r="G29" s="143"/>
      <c r="H29" s="124" t="s">
        <v>89</v>
      </c>
      <c r="I29" s="125"/>
      <c r="J29" s="125"/>
      <c r="K29" s="125"/>
      <c r="L29" s="124" t="s">
        <v>89</v>
      </c>
      <c r="M29" s="125"/>
      <c r="N29" s="125"/>
      <c r="O29" s="125"/>
      <c r="P29" s="124" t="s">
        <v>89</v>
      </c>
      <c r="Q29" s="125"/>
      <c r="R29" s="125"/>
      <c r="S29" s="125"/>
      <c r="T29" s="124" t="s">
        <v>89</v>
      </c>
      <c r="U29" s="125"/>
      <c r="V29" s="125"/>
      <c r="W29" s="125"/>
      <c r="X29" s="124" t="s">
        <v>89</v>
      </c>
      <c r="Y29" s="125"/>
      <c r="Z29" s="125"/>
      <c r="AA29" s="125"/>
      <c r="AB29" s="124" t="s">
        <v>89</v>
      </c>
      <c r="AC29" s="125"/>
      <c r="AD29" s="125"/>
      <c r="AE29" s="125"/>
      <c r="AF29" s="124" t="s">
        <v>89</v>
      </c>
      <c r="AG29" s="125"/>
      <c r="AH29" s="125"/>
      <c r="AI29" s="125"/>
      <c r="AJ29" s="124" t="s">
        <v>89</v>
      </c>
      <c r="AK29" s="125"/>
      <c r="AL29" s="125"/>
      <c r="AM29" s="125"/>
      <c r="AN29" s="124" t="s">
        <v>89</v>
      </c>
      <c r="AO29" s="125"/>
      <c r="AP29" s="125"/>
      <c r="AQ29" s="125"/>
      <c r="AR29" s="124" t="s">
        <v>89</v>
      </c>
      <c r="AS29" s="125"/>
      <c r="AT29" s="125"/>
      <c r="AU29" s="125"/>
      <c r="AV29" s="124" t="s">
        <v>89</v>
      </c>
      <c r="AW29" s="125"/>
      <c r="AX29" s="125"/>
      <c r="AY29" s="125"/>
    </row>
    <row r="30" spans="1:51" x14ac:dyDescent="0.25">
      <c r="A30" s="136"/>
      <c r="B30" s="139"/>
      <c r="C30" s="142"/>
      <c r="D30" s="50" t="s">
        <v>90</v>
      </c>
      <c r="E30" s="50" t="s">
        <v>91</v>
      </c>
      <c r="F30" s="50" t="s">
        <v>92</v>
      </c>
      <c r="G30" s="50" t="s">
        <v>93</v>
      </c>
      <c r="H30" s="50" t="s">
        <v>90</v>
      </c>
      <c r="I30" s="50" t="s">
        <v>91</v>
      </c>
      <c r="J30" s="50" t="s">
        <v>92</v>
      </c>
      <c r="K30" s="98" t="s">
        <v>93</v>
      </c>
      <c r="L30" s="50" t="s">
        <v>90</v>
      </c>
      <c r="M30" s="50" t="s">
        <v>91</v>
      </c>
      <c r="N30" s="50" t="s">
        <v>92</v>
      </c>
      <c r="O30" s="98" t="s">
        <v>93</v>
      </c>
      <c r="P30" s="50" t="s">
        <v>90</v>
      </c>
      <c r="Q30" s="50" t="s">
        <v>91</v>
      </c>
      <c r="R30" s="50" t="s">
        <v>92</v>
      </c>
      <c r="S30" s="98" t="s">
        <v>93</v>
      </c>
      <c r="T30" s="50" t="s">
        <v>90</v>
      </c>
      <c r="U30" s="50" t="s">
        <v>91</v>
      </c>
      <c r="V30" s="50" t="s">
        <v>92</v>
      </c>
      <c r="W30" s="98" t="s">
        <v>93</v>
      </c>
      <c r="X30" s="50" t="s">
        <v>90</v>
      </c>
      <c r="Y30" s="50" t="s">
        <v>91</v>
      </c>
      <c r="Z30" s="50" t="s">
        <v>92</v>
      </c>
      <c r="AA30" s="98" t="s">
        <v>93</v>
      </c>
      <c r="AB30" s="50" t="s">
        <v>90</v>
      </c>
      <c r="AC30" s="50" t="s">
        <v>91</v>
      </c>
      <c r="AD30" s="50" t="s">
        <v>92</v>
      </c>
      <c r="AE30" s="98" t="s">
        <v>93</v>
      </c>
      <c r="AF30" s="50" t="s">
        <v>90</v>
      </c>
      <c r="AG30" s="50" t="s">
        <v>91</v>
      </c>
      <c r="AH30" s="50" t="s">
        <v>92</v>
      </c>
      <c r="AI30" s="98" t="s">
        <v>93</v>
      </c>
      <c r="AJ30" s="50" t="s">
        <v>90</v>
      </c>
      <c r="AK30" s="50" t="s">
        <v>91</v>
      </c>
      <c r="AL30" s="50" t="s">
        <v>92</v>
      </c>
      <c r="AM30" s="98" t="s">
        <v>93</v>
      </c>
      <c r="AN30" s="50" t="s">
        <v>90</v>
      </c>
      <c r="AO30" s="50" t="s">
        <v>91</v>
      </c>
      <c r="AP30" s="50" t="s">
        <v>92</v>
      </c>
      <c r="AQ30" s="98" t="s">
        <v>93</v>
      </c>
      <c r="AR30" s="50" t="s">
        <v>90</v>
      </c>
      <c r="AS30" s="50" t="s">
        <v>91</v>
      </c>
      <c r="AT30" s="50" t="s">
        <v>92</v>
      </c>
      <c r="AU30" s="98" t="s">
        <v>93</v>
      </c>
      <c r="AV30" s="50" t="s">
        <v>90</v>
      </c>
      <c r="AW30" s="50" t="s">
        <v>91</v>
      </c>
      <c r="AX30" s="50" t="s">
        <v>92</v>
      </c>
      <c r="AY30" s="98" t="s">
        <v>93</v>
      </c>
    </row>
    <row r="31" spans="1:51" ht="27" x14ac:dyDescent="0.25">
      <c r="A31" s="129" t="s">
        <v>105</v>
      </c>
      <c r="B31" s="131"/>
      <c r="C31" s="100" t="s">
        <v>95</v>
      </c>
      <c r="D31" s="43">
        <v>309</v>
      </c>
      <c r="E31" s="43">
        <v>305</v>
      </c>
      <c r="F31" s="43"/>
      <c r="G31" s="46">
        <f>SUM(D31:F31)</f>
        <v>614</v>
      </c>
      <c r="H31" s="42">
        <v>336</v>
      </c>
      <c r="I31" s="42">
        <v>305</v>
      </c>
      <c r="J31" s="42"/>
      <c r="K31" s="46">
        <f>SUM(H31:J31)</f>
        <v>641</v>
      </c>
      <c r="L31" s="42">
        <v>225</v>
      </c>
      <c r="M31" s="42">
        <v>329</v>
      </c>
      <c r="N31" s="42"/>
      <c r="O31" s="46">
        <f>SUM(L31:N31)</f>
        <v>554</v>
      </c>
      <c r="P31" s="42">
        <v>338</v>
      </c>
      <c r="Q31" s="42">
        <v>315</v>
      </c>
      <c r="R31" s="42"/>
      <c r="S31" s="46">
        <f>SUM(P31:R31)</f>
        <v>653</v>
      </c>
      <c r="T31" s="42">
        <v>455</v>
      </c>
      <c r="U31" s="42">
        <v>385</v>
      </c>
      <c r="V31" s="42"/>
      <c r="W31" s="46">
        <f>SUM(T31:V31)</f>
        <v>840</v>
      </c>
      <c r="X31" s="42">
        <v>260</v>
      </c>
      <c r="Y31" s="42">
        <v>245</v>
      </c>
      <c r="Z31" s="42"/>
      <c r="AA31" s="46">
        <f>SUM(X31:Z31)</f>
        <v>505</v>
      </c>
      <c r="AB31" s="42"/>
      <c r="AC31" s="42"/>
      <c r="AD31" s="42"/>
      <c r="AE31" s="46">
        <f>SUM(AB31:AD31)</f>
        <v>0</v>
      </c>
      <c r="AF31" s="49"/>
      <c r="AG31" s="49"/>
      <c r="AH31" s="42"/>
      <c r="AI31" s="46">
        <f>SUM(AF31:AH31)</f>
        <v>0</v>
      </c>
      <c r="AJ31" s="49"/>
      <c r="AK31" s="49"/>
      <c r="AL31" s="49"/>
      <c r="AM31" s="46">
        <f>SUM(AJ31:AL31)</f>
        <v>0</v>
      </c>
      <c r="AN31" s="49"/>
      <c r="AO31" s="49"/>
      <c r="AP31" s="49"/>
      <c r="AQ31" s="46">
        <f>SUM(AN31:AP31)</f>
        <v>0</v>
      </c>
      <c r="AR31" s="49"/>
      <c r="AS31" s="49"/>
      <c r="AT31" s="49"/>
      <c r="AU31" s="46">
        <f>SUM(AR31:AT31)</f>
        <v>0</v>
      </c>
      <c r="AV31" s="49"/>
      <c r="AW31" s="49"/>
      <c r="AX31" s="49"/>
      <c r="AY31" s="46">
        <f>SUM(AV31:AX31)</f>
        <v>0</v>
      </c>
    </row>
    <row r="32" spans="1:51" ht="27" x14ac:dyDescent="0.25">
      <c r="A32" s="129"/>
      <c r="B32" s="131"/>
      <c r="C32" s="100" t="s">
        <v>96</v>
      </c>
      <c r="D32" s="43">
        <v>350</v>
      </c>
      <c r="E32" s="43">
        <v>308</v>
      </c>
      <c r="F32" s="43"/>
      <c r="G32" s="46">
        <f>SUM(D32:F32)</f>
        <v>658</v>
      </c>
      <c r="H32" s="42">
        <v>345</v>
      </c>
      <c r="I32" s="42">
        <v>320</v>
      </c>
      <c r="J32" s="42"/>
      <c r="K32" s="46">
        <f>SUM(H32:J32)</f>
        <v>665</v>
      </c>
      <c r="L32" s="42">
        <v>282</v>
      </c>
      <c r="M32" s="42">
        <v>322</v>
      </c>
      <c r="N32" s="42"/>
      <c r="O32" s="46">
        <f>SUM(L32:N32)</f>
        <v>604</v>
      </c>
      <c r="P32" s="42">
        <v>350</v>
      </c>
      <c r="Q32" s="42">
        <v>365</v>
      </c>
      <c r="R32" s="42"/>
      <c r="S32" s="46">
        <f>SUM(P32:R32)</f>
        <v>715</v>
      </c>
      <c r="T32" s="42">
        <v>285</v>
      </c>
      <c r="U32" s="42">
        <v>320</v>
      </c>
      <c r="V32" s="42"/>
      <c r="W32" s="46">
        <f>SUM(T32:V32)</f>
        <v>605</v>
      </c>
      <c r="X32" s="42">
        <v>254</v>
      </c>
      <c r="Y32" s="42">
        <v>230</v>
      </c>
      <c r="Z32" s="42"/>
      <c r="AA32" s="46">
        <f>SUM(X32:Z32)</f>
        <v>484</v>
      </c>
      <c r="AB32" s="42"/>
      <c r="AC32" s="42"/>
      <c r="AD32" s="42"/>
      <c r="AE32" s="46">
        <f>SUM(AB32:AD32)</f>
        <v>0</v>
      </c>
      <c r="AF32" s="49"/>
      <c r="AG32" s="49"/>
      <c r="AH32" s="42"/>
      <c r="AI32" s="46">
        <f>SUM(AF32:AH32)</f>
        <v>0</v>
      </c>
      <c r="AJ32" s="49"/>
      <c r="AK32" s="49"/>
      <c r="AL32" s="49"/>
      <c r="AM32" s="46">
        <f>SUM(AJ32:AL32)</f>
        <v>0</v>
      </c>
      <c r="AN32" s="49"/>
      <c r="AO32" s="49"/>
      <c r="AP32" s="49"/>
      <c r="AQ32" s="46">
        <f>SUM(AN32:AP32)</f>
        <v>0</v>
      </c>
      <c r="AR32" s="49"/>
      <c r="AS32" s="49"/>
      <c r="AT32" s="49"/>
      <c r="AU32" s="46">
        <f>SUM(AR32:AT32)</f>
        <v>0</v>
      </c>
      <c r="AV32" s="49"/>
      <c r="AW32" s="49"/>
      <c r="AX32" s="49"/>
      <c r="AY32" s="46">
        <f>SUM(AV32:AX32)</f>
        <v>0</v>
      </c>
    </row>
    <row r="33" spans="1:51" ht="27" x14ac:dyDescent="0.25">
      <c r="A33" s="129"/>
      <c r="B33" s="131"/>
      <c r="C33" s="100" t="s">
        <v>97</v>
      </c>
      <c r="D33" s="43">
        <v>115</v>
      </c>
      <c r="E33" s="43">
        <v>178</v>
      </c>
      <c r="F33" s="43"/>
      <c r="G33" s="46">
        <f>SUM(D33:F33)</f>
        <v>293</v>
      </c>
      <c r="H33" s="42">
        <v>64</v>
      </c>
      <c r="I33" s="42">
        <v>66</v>
      </c>
      <c r="J33" s="42"/>
      <c r="K33" s="46">
        <f>SUM(H33:J33)</f>
        <v>130</v>
      </c>
      <c r="L33" s="42">
        <v>218</v>
      </c>
      <c r="M33" s="42">
        <v>269</v>
      </c>
      <c r="N33" s="42"/>
      <c r="O33" s="46">
        <f>SUM(L33:N33)</f>
        <v>487</v>
      </c>
      <c r="P33" s="42">
        <v>225</v>
      </c>
      <c r="Q33" s="42">
        <v>152</v>
      </c>
      <c r="R33" s="42"/>
      <c r="S33" s="46">
        <f>SUM(P33:R33)</f>
        <v>377</v>
      </c>
      <c r="T33" s="42">
        <v>246</v>
      </c>
      <c r="U33" s="42">
        <v>134</v>
      </c>
      <c r="V33" s="42"/>
      <c r="W33" s="46">
        <f>SUM(T33:V33)</f>
        <v>380</v>
      </c>
      <c r="X33" s="42">
        <v>270</v>
      </c>
      <c r="Y33" s="42">
        <v>266</v>
      </c>
      <c r="Z33" s="42"/>
      <c r="AA33" s="46">
        <f>SUM(X33:Z33)</f>
        <v>536</v>
      </c>
      <c r="AB33" s="42"/>
      <c r="AC33" s="42"/>
      <c r="AD33" s="42"/>
      <c r="AE33" s="46">
        <f>SUM(AB33:AD33)</f>
        <v>0</v>
      </c>
      <c r="AF33" s="49"/>
      <c r="AG33" s="49"/>
      <c r="AH33" s="42"/>
      <c r="AI33" s="46">
        <f>SUM(AF33:AH33)</f>
        <v>0</v>
      </c>
      <c r="AJ33" s="49"/>
      <c r="AK33" s="49"/>
      <c r="AL33" s="49"/>
      <c r="AM33" s="46">
        <f>SUM(AJ33:AL33)</f>
        <v>0</v>
      </c>
      <c r="AN33" s="49"/>
      <c r="AO33" s="49"/>
      <c r="AP33" s="49"/>
      <c r="AQ33" s="46">
        <f>SUM(AN33:AP33)</f>
        <v>0</v>
      </c>
      <c r="AR33" s="49"/>
      <c r="AS33" s="49"/>
      <c r="AT33" s="49"/>
      <c r="AU33" s="46">
        <f>SUM(AR33:AT33)</f>
        <v>0</v>
      </c>
      <c r="AV33" s="49"/>
      <c r="AW33" s="49"/>
      <c r="AX33" s="49"/>
      <c r="AY33" s="46">
        <f>SUM(AV33:AX33)</f>
        <v>0</v>
      </c>
    </row>
    <row r="34" spans="1:51" ht="54" x14ac:dyDescent="0.25">
      <c r="A34" s="129"/>
      <c r="B34" s="131"/>
      <c r="C34" s="51" t="s">
        <v>98</v>
      </c>
      <c r="D34" s="44"/>
      <c r="E34" s="44"/>
      <c r="F34" s="44"/>
      <c r="G34" s="45">
        <v>1565</v>
      </c>
      <c r="H34" s="44"/>
      <c r="I34" s="44"/>
      <c r="J34" s="44"/>
      <c r="K34" s="45">
        <f>SUM(K31:K33)</f>
        <v>1436</v>
      </c>
      <c r="L34" s="44"/>
      <c r="M34" s="44"/>
      <c r="N34" s="44"/>
      <c r="O34" s="46">
        <f>SUM(O31:O33)</f>
        <v>1645</v>
      </c>
      <c r="P34" s="44"/>
      <c r="Q34" s="44"/>
      <c r="R34" s="44"/>
      <c r="S34" s="46">
        <f>SUM(S31:S33)</f>
        <v>1745</v>
      </c>
      <c r="T34" s="44"/>
      <c r="U34" s="44"/>
      <c r="V34" s="44"/>
      <c r="W34" s="46">
        <f>SUM(T34:V34)</f>
        <v>0</v>
      </c>
      <c r="X34" s="44"/>
      <c r="Y34" s="44"/>
      <c r="Z34" s="44"/>
      <c r="AA34" s="46">
        <f>SUM(AA31:AA33)</f>
        <v>1525</v>
      </c>
      <c r="AB34" s="44"/>
      <c r="AC34" s="44"/>
      <c r="AD34" s="44"/>
      <c r="AE34" s="46">
        <f>SUM(AB34:AD34)</f>
        <v>0</v>
      </c>
      <c r="AF34" s="44"/>
      <c r="AG34" s="44"/>
      <c r="AH34" s="44"/>
      <c r="AI34" s="46">
        <f>SUM(AF34:AH34)</f>
        <v>0</v>
      </c>
      <c r="AJ34" s="44"/>
      <c r="AK34" s="44"/>
      <c r="AL34" s="44"/>
      <c r="AM34" s="46">
        <f>SUM(AJ34:AL34)</f>
        <v>0</v>
      </c>
      <c r="AN34" s="44"/>
      <c r="AO34" s="44"/>
      <c r="AP34" s="44"/>
      <c r="AQ34" s="46">
        <f>SUM(AN34:AP34)</f>
        <v>0</v>
      </c>
      <c r="AR34" s="44"/>
      <c r="AS34" s="44"/>
      <c r="AT34" s="44"/>
      <c r="AU34" s="46">
        <f>SUM(AR34:AT34)</f>
        <v>0</v>
      </c>
      <c r="AV34" s="44"/>
      <c r="AW34" s="44"/>
      <c r="AX34" s="44"/>
      <c r="AY34" s="46">
        <f>SUM(AV34:AX34)</f>
        <v>0</v>
      </c>
    </row>
    <row r="35" spans="1:51" x14ac:dyDescent="0.25">
      <c r="A35" s="129"/>
      <c r="B35" s="132" t="s">
        <v>99</v>
      </c>
      <c r="C35" s="100" t="s">
        <v>100</v>
      </c>
      <c r="D35" s="43">
        <v>565</v>
      </c>
      <c r="E35" s="43">
        <v>320</v>
      </c>
      <c r="F35" s="43"/>
      <c r="G35" s="46">
        <f>SUM(D35:F35)</f>
        <v>885</v>
      </c>
      <c r="H35" s="42">
        <v>550</v>
      </c>
      <c r="I35" s="42">
        <v>350</v>
      </c>
      <c r="J35" s="42"/>
      <c r="K35" s="46">
        <f>SUM(H35:J35)</f>
        <v>900</v>
      </c>
      <c r="L35" s="42">
        <v>502</v>
      </c>
      <c r="M35" s="42">
        <v>425</v>
      </c>
      <c r="N35" s="42"/>
      <c r="O35" s="46">
        <f>SUM(L35:N35)</f>
        <v>927</v>
      </c>
      <c r="P35" s="42">
        <v>455</v>
      </c>
      <c r="Q35" s="42">
        <v>385</v>
      </c>
      <c r="R35" s="42"/>
      <c r="S35" s="46">
        <f>SUM(P35:R35)</f>
        <v>840</v>
      </c>
      <c r="T35" s="42">
        <v>355</v>
      </c>
      <c r="U35" s="42">
        <v>375</v>
      </c>
      <c r="V35" s="42"/>
      <c r="W35" s="46">
        <f>SUM(T35:V35)</f>
        <v>730</v>
      </c>
      <c r="X35" s="42">
        <v>382</v>
      </c>
      <c r="Y35" s="42">
        <v>375</v>
      </c>
      <c r="Z35" s="42"/>
      <c r="AA35" s="46">
        <f>SUM(X35:Z35)</f>
        <v>757</v>
      </c>
      <c r="AB35" s="42"/>
      <c r="AC35" s="42"/>
      <c r="AD35" s="42"/>
      <c r="AE35" s="46">
        <f>SUM(AB35:AD35)</f>
        <v>0</v>
      </c>
      <c r="AF35" s="42"/>
      <c r="AG35" s="42"/>
      <c r="AH35" s="42"/>
      <c r="AI35" s="46">
        <f>SUM(AF35:AH35)</f>
        <v>0</v>
      </c>
      <c r="AJ35" s="49"/>
      <c r="AK35" s="49"/>
      <c r="AL35" s="49"/>
      <c r="AM35" s="46">
        <f>SUM(AJ35:AL35)</f>
        <v>0</v>
      </c>
      <c r="AN35" s="49"/>
      <c r="AO35" s="49"/>
      <c r="AP35" s="49"/>
      <c r="AQ35" s="46">
        <f>SUM(AN35:AP35)</f>
        <v>0</v>
      </c>
      <c r="AR35" s="49"/>
      <c r="AS35" s="49"/>
      <c r="AT35" s="49"/>
      <c r="AU35" s="46">
        <f>SUM(AR35:AT35)</f>
        <v>0</v>
      </c>
      <c r="AV35" s="49"/>
      <c r="AW35" s="49"/>
      <c r="AX35" s="49"/>
      <c r="AY35" s="46">
        <f>SUM(AV35:AX35)</f>
        <v>0</v>
      </c>
    </row>
    <row r="36" spans="1:51" x14ac:dyDescent="0.25">
      <c r="A36" s="129"/>
      <c r="B36" s="133"/>
      <c r="C36" s="100" t="s">
        <v>101</v>
      </c>
      <c r="D36" s="43">
        <v>380</v>
      </c>
      <c r="E36" s="43">
        <v>300</v>
      </c>
      <c r="F36" s="43"/>
      <c r="G36" s="46">
        <f>SUM(D36:F36)</f>
        <v>680</v>
      </c>
      <c r="H36" s="42">
        <v>245</v>
      </c>
      <c r="I36" s="42">
        <v>341</v>
      </c>
      <c r="J36" s="42"/>
      <c r="K36" s="46">
        <f>SUM(H36:J36)</f>
        <v>586</v>
      </c>
      <c r="L36" s="42">
        <v>343</v>
      </c>
      <c r="M36" s="42">
        <v>375</v>
      </c>
      <c r="N36" s="42"/>
      <c r="O36" s="46">
        <f>SUM(L36:N36)</f>
        <v>718</v>
      </c>
      <c r="P36" s="42">
        <v>408</v>
      </c>
      <c r="Q36" s="42">
        <v>497</v>
      </c>
      <c r="R36" s="42"/>
      <c r="S36" s="46">
        <f>SUM(P36:R36)</f>
        <v>905</v>
      </c>
      <c r="T36" s="42">
        <v>388</v>
      </c>
      <c r="U36" s="42">
        <v>707</v>
      </c>
      <c r="V36" s="42"/>
      <c r="W36" s="46">
        <f>SUM(T36:V36)</f>
        <v>1095</v>
      </c>
      <c r="X36" s="42">
        <v>385</v>
      </c>
      <c r="Y36" s="42">
        <v>383</v>
      </c>
      <c r="Z36" s="42"/>
      <c r="AA36" s="46">
        <f>SUM(X36:Z36)</f>
        <v>768</v>
      </c>
      <c r="AB36" s="42"/>
      <c r="AC36" s="42"/>
      <c r="AD36" s="42"/>
      <c r="AE36" s="46">
        <f>SUM(AB36:AD36)</f>
        <v>0</v>
      </c>
      <c r="AF36" s="42"/>
      <c r="AG36" s="42"/>
      <c r="AH36" s="42"/>
      <c r="AI36" s="46">
        <f>SUM(AF36:AH36)</f>
        <v>0</v>
      </c>
      <c r="AJ36" s="49"/>
      <c r="AK36" s="49"/>
      <c r="AL36" s="49"/>
      <c r="AM36" s="46">
        <f>SUM(AJ36:AL36)</f>
        <v>0</v>
      </c>
      <c r="AN36" s="49"/>
      <c r="AO36" s="49"/>
      <c r="AP36" s="49"/>
      <c r="AQ36" s="46">
        <f>SUM(AN36:AP36)</f>
        <v>0</v>
      </c>
      <c r="AR36" s="49"/>
      <c r="AS36" s="49"/>
      <c r="AT36" s="49"/>
      <c r="AU36" s="46">
        <f>SUM(AR36:AT36)</f>
        <v>0</v>
      </c>
      <c r="AV36" s="49"/>
      <c r="AW36" s="49"/>
      <c r="AX36" s="49"/>
      <c r="AY36" s="46">
        <f>SUM(AV36:AX36)</f>
        <v>0</v>
      </c>
    </row>
    <row r="37" spans="1:51" ht="27" x14ac:dyDescent="0.25">
      <c r="A37" s="129"/>
      <c r="B37" s="134" t="s">
        <v>102</v>
      </c>
      <c r="C37" s="100" t="s">
        <v>103</v>
      </c>
      <c r="D37" s="43"/>
      <c r="E37" s="43"/>
      <c r="F37" s="43"/>
      <c r="G37" s="46">
        <f>SUM(D37:F37)</f>
        <v>0</v>
      </c>
      <c r="H37" s="42"/>
      <c r="I37" s="42"/>
      <c r="J37" s="42"/>
      <c r="K37" s="46">
        <f>SUM(H37:J37)</f>
        <v>0</v>
      </c>
      <c r="L37" s="42"/>
      <c r="M37" s="42"/>
      <c r="N37" s="42"/>
      <c r="O37" s="46">
        <f>SUM(L37:N37)</f>
        <v>0</v>
      </c>
      <c r="P37" s="42"/>
      <c r="Q37" s="42"/>
      <c r="R37" s="42"/>
      <c r="S37" s="46">
        <f>SUM(P37:R37)</f>
        <v>0</v>
      </c>
      <c r="T37" s="42"/>
      <c r="U37" s="42"/>
      <c r="V37" s="42"/>
      <c r="W37" s="46">
        <f>SUM(T37:V37)</f>
        <v>0</v>
      </c>
      <c r="X37" s="42"/>
      <c r="Y37" s="42"/>
      <c r="Z37" s="42"/>
      <c r="AA37" s="46">
        <f>SUM(X37:Z37)</f>
        <v>0</v>
      </c>
      <c r="AB37" s="42"/>
      <c r="AC37" s="42"/>
      <c r="AD37" s="42"/>
      <c r="AE37" s="46">
        <f>SUM(AB37:AD37)</f>
        <v>0</v>
      </c>
      <c r="AF37" s="42"/>
      <c r="AG37" s="42"/>
      <c r="AH37" s="42"/>
      <c r="AI37" s="46">
        <f>SUM(AF37:AH37)</f>
        <v>0</v>
      </c>
      <c r="AJ37" s="49"/>
      <c r="AK37" s="49"/>
      <c r="AL37" s="49"/>
      <c r="AM37" s="46">
        <f>SUM(AJ37:AL37)</f>
        <v>0</v>
      </c>
      <c r="AN37" s="49"/>
      <c r="AO37" s="49"/>
      <c r="AP37" s="49"/>
      <c r="AQ37" s="46">
        <f>SUM(AN37:AP37)</f>
        <v>0</v>
      </c>
      <c r="AR37" s="49"/>
      <c r="AS37" s="49"/>
      <c r="AT37" s="49"/>
      <c r="AU37" s="46">
        <f>SUM(AR37:AT37)</f>
        <v>0</v>
      </c>
      <c r="AV37" s="49"/>
      <c r="AW37" s="49"/>
      <c r="AX37" s="49"/>
      <c r="AY37" s="46">
        <f>SUM(AV37:AX37)</f>
        <v>0</v>
      </c>
    </row>
    <row r="38" spans="1:51" ht="40.5" x14ac:dyDescent="0.25">
      <c r="A38" s="130"/>
      <c r="B38" s="131"/>
      <c r="C38" s="100" t="s">
        <v>104</v>
      </c>
      <c r="D38" s="43"/>
      <c r="E38" s="43"/>
      <c r="F38" s="43"/>
      <c r="G38" s="46">
        <f>SUM(D38:F38)</f>
        <v>0</v>
      </c>
      <c r="H38" s="42"/>
      <c r="I38" s="42"/>
      <c r="J38" s="42"/>
      <c r="K38" s="46">
        <f>SUM(H38:J38)</f>
        <v>0</v>
      </c>
      <c r="L38" s="42"/>
      <c r="M38" s="42"/>
      <c r="N38" s="42"/>
      <c r="O38" s="46">
        <f>SUM(L38:N38)</f>
        <v>0</v>
      </c>
      <c r="P38" s="42"/>
      <c r="Q38" s="42"/>
      <c r="R38" s="42"/>
      <c r="S38" s="46">
        <v>0</v>
      </c>
      <c r="T38" s="42"/>
      <c r="U38" s="42"/>
      <c r="V38" s="42"/>
      <c r="W38" s="46">
        <f>SUM(T38:V38)</f>
        <v>0</v>
      </c>
      <c r="X38" s="42"/>
      <c r="Y38" s="42"/>
      <c r="Z38" s="42"/>
      <c r="AA38" s="46">
        <f>SUM(X38:Z38)</f>
        <v>0</v>
      </c>
      <c r="AB38" s="42"/>
      <c r="AC38" s="42"/>
      <c r="AD38" s="42"/>
      <c r="AE38" s="46">
        <f>SUM(AB38:AD38)</f>
        <v>0</v>
      </c>
      <c r="AF38" s="42"/>
      <c r="AG38" s="42"/>
      <c r="AH38" s="42"/>
      <c r="AI38" s="46">
        <f>SUM(AF38:AH38)</f>
        <v>0</v>
      </c>
      <c r="AJ38" s="42"/>
      <c r="AK38" s="42"/>
      <c r="AL38" s="42"/>
      <c r="AM38" s="46">
        <f>SUM(AJ38:AL38)</f>
        <v>0</v>
      </c>
      <c r="AN38" s="42"/>
      <c r="AO38" s="42"/>
      <c r="AP38" s="42"/>
      <c r="AQ38" s="46">
        <f>SUM(AN38:AP38)</f>
        <v>0</v>
      </c>
      <c r="AR38" s="42"/>
      <c r="AS38" s="42"/>
      <c r="AT38" s="42"/>
      <c r="AU38" s="46">
        <f>SUM(AR38:AT38)</f>
        <v>0</v>
      </c>
      <c r="AV38" s="42"/>
      <c r="AW38" s="42"/>
      <c r="AX38" s="42"/>
      <c r="AY38" s="46">
        <f>SUM(AV38:AX38)</f>
        <v>0</v>
      </c>
    </row>
    <row r="39" spans="1:51" x14ac:dyDescent="0.25">
      <c r="D39" s="63">
        <f>SUM(D35:D38)</f>
        <v>945</v>
      </c>
      <c r="E39" s="63">
        <f>SUM(E35:E38)</f>
        <v>620</v>
      </c>
      <c r="F39" s="63"/>
      <c r="G39" s="63"/>
      <c r="H39" s="63">
        <f>SUM(H35:H38)</f>
        <v>795</v>
      </c>
      <c r="I39" s="63">
        <f>SUM(I35:I38)</f>
        <v>691</v>
      </c>
      <c r="L39" s="48">
        <f>SUM(L35:L38)</f>
        <v>845</v>
      </c>
      <c r="M39" s="48">
        <f>SUM(M35:M38)</f>
        <v>800</v>
      </c>
      <c r="O39" s="48">
        <f>SUM(O35:O38)</f>
        <v>1645</v>
      </c>
      <c r="S39" s="48">
        <f>SUM(S35:S38)</f>
        <v>1745</v>
      </c>
      <c r="W39" s="48">
        <f>SUM(W35:W38)</f>
        <v>1825</v>
      </c>
      <c r="AA39" s="48">
        <f>SUM(AA35:AA38)</f>
        <v>1525</v>
      </c>
      <c r="AB39" s="48">
        <f>SUM(AB35:AB38)</f>
        <v>0</v>
      </c>
      <c r="AC39" s="48">
        <f>SUM(AC35:AC38)</f>
        <v>0</v>
      </c>
      <c r="AD39" s="48">
        <f>SUM(AD35:AD38)</f>
        <v>0</v>
      </c>
      <c r="AF39" s="48">
        <f>SUM(AF35:AF38)</f>
        <v>0</v>
      </c>
      <c r="AG39" s="48">
        <f>SUM(AG35:AG38)</f>
        <v>0</v>
      </c>
      <c r="AJ39" s="48">
        <f>SUM(AJ35:AJ38)</f>
        <v>0</v>
      </c>
      <c r="AK39" s="48">
        <f>SUM(AK35:AK38)</f>
        <v>0</v>
      </c>
      <c r="AN39" s="48">
        <f>SUM(AN35:AN38)</f>
        <v>0</v>
      </c>
      <c r="AO39" s="48">
        <f>SUM(AO35:AO38)</f>
        <v>0</v>
      </c>
      <c r="AQ39" s="48">
        <f>SUM(AQ35:AQ38)</f>
        <v>0</v>
      </c>
      <c r="AR39" s="48">
        <f>SUM(AR35:AR38)</f>
        <v>0</v>
      </c>
      <c r="AS39" s="48">
        <f>SUM(AS35:AS38)</f>
        <v>0</v>
      </c>
      <c r="AU39" s="48">
        <f>SUM(AU35:AU38)</f>
        <v>0</v>
      </c>
      <c r="AV39" s="48">
        <f>SUM(AV35:AV38)</f>
        <v>0</v>
      </c>
      <c r="AW39" s="48">
        <f>SUM(AW35:AW38)</f>
        <v>0</v>
      </c>
      <c r="AY39" s="48">
        <f>SUM(AY35:AY38)</f>
        <v>0</v>
      </c>
    </row>
    <row r="41" spans="1:51" x14ac:dyDescent="0.25">
      <c r="A41" s="141" t="s">
        <v>13</v>
      </c>
      <c r="B41" s="138" t="s">
        <v>87</v>
      </c>
      <c r="C41" s="141" t="s">
        <v>88</v>
      </c>
      <c r="D41" s="147" t="s">
        <v>135</v>
      </c>
      <c r="E41" s="148"/>
      <c r="F41" s="148"/>
      <c r="G41" s="149"/>
      <c r="H41" s="147" t="s">
        <v>136</v>
      </c>
      <c r="I41" s="148"/>
      <c r="J41" s="148"/>
      <c r="K41" s="149"/>
      <c r="L41" s="147" t="s">
        <v>137</v>
      </c>
      <c r="M41" s="148"/>
      <c r="N41" s="148"/>
      <c r="O41" s="149"/>
      <c r="P41" s="147" t="s">
        <v>138</v>
      </c>
      <c r="Q41" s="148"/>
      <c r="R41" s="148"/>
      <c r="S41" s="149"/>
      <c r="T41" s="147" t="s">
        <v>139</v>
      </c>
      <c r="U41" s="148"/>
      <c r="V41" s="148"/>
      <c r="W41" s="149"/>
      <c r="X41" s="147" t="s">
        <v>140</v>
      </c>
      <c r="Y41" s="148"/>
      <c r="Z41" s="148"/>
      <c r="AA41" s="149"/>
      <c r="AB41" s="147" t="s">
        <v>141</v>
      </c>
      <c r="AC41" s="148"/>
      <c r="AD41" s="148"/>
      <c r="AE41" s="149"/>
      <c r="AF41" s="147" t="s">
        <v>142</v>
      </c>
      <c r="AG41" s="148"/>
      <c r="AH41" s="148"/>
      <c r="AI41" s="149"/>
      <c r="AJ41" s="147" t="s">
        <v>143</v>
      </c>
      <c r="AK41" s="148"/>
      <c r="AL41" s="148"/>
      <c r="AM41" s="149"/>
      <c r="AN41" s="147" t="s">
        <v>144</v>
      </c>
      <c r="AO41" s="148"/>
      <c r="AP41" s="148"/>
      <c r="AQ41" s="149"/>
      <c r="AR41" s="147" t="s">
        <v>145</v>
      </c>
      <c r="AS41" s="148"/>
      <c r="AT41" s="148"/>
      <c r="AU41" s="149"/>
      <c r="AV41" s="147" t="s">
        <v>146</v>
      </c>
      <c r="AW41" s="148"/>
      <c r="AX41" s="148"/>
      <c r="AY41" s="149"/>
    </row>
    <row r="42" spans="1:51" x14ac:dyDescent="0.25">
      <c r="A42" s="141"/>
      <c r="B42" s="138"/>
      <c r="C42" s="141"/>
      <c r="D42" s="144" t="s">
        <v>89</v>
      </c>
      <c r="E42" s="145"/>
      <c r="F42" s="145"/>
      <c r="G42" s="146"/>
      <c r="H42" s="144" t="s">
        <v>89</v>
      </c>
      <c r="I42" s="145"/>
      <c r="J42" s="145"/>
      <c r="K42" s="146"/>
      <c r="L42" s="144" t="s">
        <v>89</v>
      </c>
      <c r="M42" s="145"/>
      <c r="N42" s="145"/>
      <c r="O42" s="146"/>
      <c r="P42" s="144" t="s">
        <v>89</v>
      </c>
      <c r="Q42" s="145"/>
      <c r="R42" s="145"/>
      <c r="S42" s="146"/>
      <c r="T42" s="144" t="s">
        <v>89</v>
      </c>
      <c r="U42" s="145"/>
      <c r="V42" s="145"/>
      <c r="W42" s="146"/>
      <c r="X42" s="144" t="s">
        <v>89</v>
      </c>
      <c r="Y42" s="145"/>
      <c r="Z42" s="145"/>
      <c r="AA42" s="146"/>
      <c r="AB42" s="144" t="s">
        <v>89</v>
      </c>
      <c r="AC42" s="145"/>
      <c r="AD42" s="145"/>
      <c r="AE42" s="146"/>
      <c r="AF42" s="144" t="s">
        <v>89</v>
      </c>
      <c r="AG42" s="145"/>
      <c r="AH42" s="145"/>
      <c r="AI42" s="146"/>
      <c r="AJ42" s="144" t="s">
        <v>89</v>
      </c>
      <c r="AK42" s="145"/>
      <c r="AL42" s="145"/>
      <c r="AM42" s="146"/>
      <c r="AN42" s="144" t="s">
        <v>89</v>
      </c>
      <c r="AO42" s="145"/>
      <c r="AP42" s="145"/>
      <c r="AQ42" s="146"/>
      <c r="AR42" s="144" t="s">
        <v>89</v>
      </c>
      <c r="AS42" s="145"/>
      <c r="AT42" s="145"/>
      <c r="AU42" s="146"/>
      <c r="AV42" s="144" t="s">
        <v>89</v>
      </c>
      <c r="AW42" s="145"/>
      <c r="AX42" s="145"/>
      <c r="AY42" s="146"/>
    </row>
    <row r="43" spans="1:51" x14ac:dyDescent="0.25">
      <c r="A43" s="141"/>
      <c r="B43" s="138"/>
      <c r="C43" s="141"/>
      <c r="D43" s="98" t="s">
        <v>106</v>
      </c>
      <c r="E43" s="98" t="s">
        <v>107</v>
      </c>
      <c r="F43" s="98" t="s">
        <v>92</v>
      </c>
      <c r="G43" s="98" t="s">
        <v>93</v>
      </c>
      <c r="H43" s="98" t="s">
        <v>106</v>
      </c>
      <c r="I43" s="98" t="s">
        <v>107</v>
      </c>
      <c r="J43" s="98" t="s">
        <v>92</v>
      </c>
      <c r="K43" s="98" t="s">
        <v>93</v>
      </c>
      <c r="L43" s="98" t="s">
        <v>106</v>
      </c>
      <c r="M43" s="98" t="s">
        <v>107</v>
      </c>
      <c r="N43" s="98" t="s">
        <v>92</v>
      </c>
      <c r="O43" s="98" t="s">
        <v>93</v>
      </c>
      <c r="P43" s="98" t="s">
        <v>106</v>
      </c>
      <c r="Q43" s="98" t="s">
        <v>107</v>
      </c>
      <c r="R43" s="98" t="s">
        <v>92</v>
      </c>
      <c r="S43" s="98" t="s">
        <v>93</v>
      </c>
      <c r="T43" s="98" t="s">
        <v>106</v>
      </c>
      <c r="U43" s="98" t="s">
        <v>107</v>
      </c>
      <c r="V43" s="98" t="s">
        <v>92</v>
      </c>
      <c r="W43" s="98" t="s">
        <v>93</v>
      </c>
      <c r="X43" s="98" t="s">
        <v>106</v>
      </c>
      <c r="Y43" s="98" t="s">
        <v>107</v>
      </c>
      <c r="Z43" s="98" t="s">
        <v>92</v>
      </c>
      <c r="AA43" s="98" t="s">
        <v>93</v>
      </c>
      <c r="AB43" s="98" t="s">
        <v>106</v>
      </c>
      <c r="AC43" s="98" t="s">
        <v>107</v>
      </c>
      <c r="AD43" s="98" t="s">
        <v>92</v>
      </c>
      <c r="AE43" s="98" t="s">
        <v>93</v>
      </c>
      <c r="AF43" s="98" t="s">
        <v>106</v>
      </c>
      <c r="AG43" s="98" t="s">
        <v>107</v>
      </c>
      <c r="AH43" s="98" t="s">
        <v>92</v>
      </c>
      <c r="AI43" s="98" t="s">
        <v>93</v>
      </c>
      <c r="AJ43" s="98" t="s">
        <v>106</v>
      </c>
      <c r="AK43" s="98" t="s">
        <v>107</v>
      </c>
      <c r="AL43" s="98" t="s">
        <v>92</v>
      </c>
      <c r="AM43" s="98" t="s">
        <v>93</v>
      </c>
      <c r="AN43" s="98" t="s">
        <v>106</v>
      </c>
      <c r="AO43" s="98" t="s">
        <v>107</v>
      </c>
      <c r="AP43" s="98" t="s">
        <v>92</v>
      </c>
      <c r="AQ43" s="98" t="s">
        <v>93</v>
      </c>
      <c r="AR43" s="98" t="s">
        <v>106</v>
      </c>
      <c r="AS43" s="98" t="s">
        <v>107</v>
      </c>
      <c r="AT43" s="98" t="s">
        <v>92</v>
      </c>
      <c r="AU43" s="98" t="s">
        <v>93</v>
      </c>
      <c r="AV43" s="98" t="s">
        <v>106</v>
      </c>
      <c r="AW43" s="98" t="s">
        <v>107</v>
      </c>
      <c r="AX43" s="98" t="s">
        <v>92</v>
      </c>
      <c r="AY43" s="98" t="s">
        <v>93</v>
      </c>
    </row>
    <row r="44" spans="1:51" ht="27" x14ac:dyDescent="0.25">
      <c r="A44" s="153" t="s">
        <v>108</v>
      </c>
      <c r="B44" s="131"/>
      <c r="C44" s="99" t="s">
        <v>95</v>
      </c>
      <c r="D44" s="49"/>
      <c r="E44" s="49"/>
      <c r="F44" s="49"/>
      <c r="G44" s="47">
        <f>SUM(D44:F44)</f>
        <v>0</v>
      </c>
      <c r="H44" s="49"/>
      <c r="I44" s="49"/>
      <c r="J44" s="49"/>
      <c r="K44" s="47">
        <f>SUM(H44:J44)</f>
        <v>0</v>
      </c>
      <c r="L44" s="49"/>
      <c r="M44" s="49"/>
      <c r="N44" s="49"/>
      <c r="O44" s="47">
        <f>SUM(L44:N44)</f>
        <v>0</v>
      </c>
      <c r="P44" s="49"/>
      <c r="Q44" s="49"/>
      <c r="R44" s="49"/>
      <c r="S44" s="47">
        <f>SUM(P44:R44)</f>
        <v>0</v>
      </c>
      <c r="T44" s="49"/>
      <c r="U44" s="49"/>
      <c r="V44" s="49"/>
      <c r="W44" s="47">
        <f>SUM(T44:V44)</f>
        <v>0</v>
      </c>
      <c r="X44" s="49"/>
      <c r="Y44" s="49"/>
      <c r="Z44" s="49"/>
      <c r="AA44" s="47">
        <f>SUM(X44:Z44)</f>
        <v>0</v>
      </c>
      <c r="AB44" s="49"/>
      <c r="AC44" s="49"/>
      <c r="AD44" s="49"/>
      <c r="AE44" s="47">
        <f>SUM(AB44:AD44)</f>
        <v>0</v>
      </c>
      <c r="AF44" s="49"/>
      <c r="AG44" s="49"/>
      <c r="AH44" s="49"/>
      <c r="AI44" s="47">
        <f>SUM(AF44:AH44)</f>
        <v>0</v>
      </c>
      <c r="AJ44" s="49"/>
      <c r="AK44" s="49"/>
      <c r="AL44" s="49"/>
      <c r="AM44" s="47">
        <f>SUM(AJ44:AL44)</f>
        <v>0</v>
      </c>
      <c r="AN44" s="49"/>
      <c r="AO44" s="49"/>
      <c r="AP44" s="49"/>
      <c r="AQ44" s="47">
        <f>SUM(AN44:AP44)</f>
        <v>0</v>
      </c>
      <c r="AR44" s="49"/>
      <c r="AS44" s="49"/>
      <c r="AT44" s="49"/>
      <c r="AU44" s="47">
        <f>SUM(AR44:AT44)</f>
        <v>0</v>
      </c>
      <c r="AV44" s="49"/>
      <c r="AW44" s="49"/>
      <c r="AX44" s="49"/>
      <c r="AY44" s="47">
        <f>SUM(AV44:AX44)</f>
        <v>0</v>
      </c>
    </row>
    <row r="45" spans="1:51" ht="27" x14ac:dyDescent="0.25">
      <c r="A45" s="153"/>
      <c r="B45" s="131"/>
      <c r="C45" s="99" t="s">
        <v>96</v>
      </c>
      <c r="D45" s="121" t="s">
        <v>122</v>
      </c>
      <c r="E45" s="122"/>
      <c r="F45" s="123"/>
      <c r="G45" s="47">
        <f>SUM(D45:F45)</f>
        <v>0</v>
      </c>
      <c r="H45" s="121" t="s">
        <v>122</v>
      </c>
      <c r="I45" s="122"/>
      <c r="J45" s="123"/>
      <c r="K45" s="47">
        <f>SUM(H45:J45)</f>
        <v>0</v>
      </c>
      <c r="L45" s="121" t="s">
        <v>122</v>
      </c>
      <c r="M45" s="122"/>
      <c r="N45" s="123"/>
      <c r="O45" s="47">
        <f>SUM(L45:N45)</f>
        <v>0</v>
      </c>
      <c r="P45" s="49" t="s">
        <v>128</v>
      </c>
      <c r="Q45" s="49"/>
      <c r="R45" s="49"/>
      <c r="S45" s="47">
        <f>SUM(P45:R45)</f>
        <v>0</v>
      </c>
      <c r="T45" s="49" t="s">
        <v>122</v>
      </c>
      <c r="U45" s="49"/>
      <c r="V45" s="49"/>
      <c r="W45" s="47">
        <f>SUM(T45:V45)</f>
        <v>0</v>
      </c>
      <c r="X45" s="49"/>
      <c r="Y45" s="49" t="s">
        <v>122</v>
      </c>
      <c r="Z45" s="49"/>
      <c r="AA45" s="47">
        <f>SUM(X45:Z45)</f>
        <v>0</v>
      </c>
      <c r="AB45" s="49" t="s">
        <v>122</v>
      </c>
      <c r="AC45" s="49"/>
      <c r="AD45" s="49"/>
      <c r="AE45" s="47">
        <f>SUM(AB45:AD45)</f>
        <v>0</v>
      </c>
      <c r="AF45" s="49" t="s">
        <v>122</v>
      </c>
      <c r="AG45" s="49"/>
      <c r="AH45" s="49"/>
      <c r="AI45" s="47">
        <f>SUM(AF45:AH45)</f>
        <v>0</v>
      </c>
      <c r="AJ45" s="49" t="s">
        <v>122</v>
      </c>
      <c r="AK45" s="49"/>
      <c r="AL45" s="49"/>
      <c r="AM45" s="47">
        <f>SUM(AJ45:AL45)</f>
        <v>0</v>
      </c>
      <c r="AN45" s="49" t="s">
        <v>122</v>
      </c>
      <c r="AO45" s="49"/>
      <c r="AP45" s="49"/>
      <c r="AQ45" s="47">
        <f>SUM(AN45:AP45)</f>
        <v>0</v>
      </c>
      <c r="AR45" s="49"/>
      <c r="AS45" s="49"/>
      <c r="AT45" s="49"/>
      <c r="AU45" s="47">
        <f>SUM(AR45:AT45)</f>
        <v>0</v>
      </c>
      <c r="AV45" s="49"/>
      <c r="AW45" s="49"/>
      <c r="AX45" s="49"/>
      <c r="AY45" s="47">
        <f>SUM(AV45:AX45)</f>
        <v>0</v>
      </c>
    </row>
    <row r="46" spans="1:51" ht="27" x14ac:dyDescent="0.25">
      <c r="A46" s="153"/>
      <c r="B46" s="131"/>
      <c r="C46" s="99" t="s">
        <v>97</v>
      </c>
      <c r="D46" s="49"/>
      <c r="E46" s="49"/>
      <c r="F46" s="49"/>
      <c r="G46" s="47">
        <f>SUM(D46:F46)</f>
        <v>0</v>
      </c>
      <c r="H46" s="49"/>
      <c r="I46" s="49"/>
      <c r="J46" s="49"/>
      <c r="K46" s="47">
        <f>SUM(H46:J46)</f>
        <v>0</v>
      </c>
      <c r="L46" s="49"/>
      <c r="M46" s="49"/>
      <c r="N46" s="49"/>
      <c r="O46" s="47">
        <f>SUM(L46:N46)</f>
        <v>0</v>
      </c>
      <c r="P46" s="49"/>
      <c r="Q46" s="49"/>
      <c r="R46" s="49"/>
      <c r="S46" s="47">
        <f>SUM(P46:R46)</f>
        <v>0</v>
      </c>
      <c r="T46" s="49"/>
      <c r="U46" s="49"/>
      <c r="V46" s="49"/>
      <c r="W46" s="47">
        <f>SUM(T46:V46)</f>
        <v>0</v>
      </c>
      <c r="X46" s="49"/>
      <c r="Y46" s="49"/>
      <c r="Z46" s="49"/>
      <c r="AA46" s="47">
        <f>SUM(X46:Z46)</f>
        <v>0</v>
      </c>
      <c r="AB46" s="49"/>
      <c r="AC46" s="49"/>
      <c r="AD46" s="49"/>
      <c r="AE46" s="47">
        <f>SUM(AB46:AD46)</f>
        <v>0</v>
      </c>
      <c r="AF46" s="49"/>
      <c r="AG46" s="49"/>
      <c r="AH46" s="49"/>
      <c r="AI46" s="47">
        <f>SUM(AF46:AH46)</f>
        <v>0</v>
      </c>
      <c r="AJ46" s="49"/>
      <c r="AK46" s="49"/>
      <c r="AL46" s="49"/>
      <c r="AM46" s="47">
        <f>SUM(AJ46:AL46)</f>
        <v>0</v>
      </c>
      <c r="AN46" s="49"/>
      <c r="AO46" s="49"/>
      <c r="AP46" s="49"/>
      <c r="AQ46" s="47">
        <f>SUM(AN46:AP46)</f>
        <v>0</v>
      </c>
      <c r="AR46" s="49"/>
      <c r="AS46" s="49"/>
      <c r="AT46" s="49"/>
      <c r="AU46" s="47">
        <f>SUM(AR46:AT46)</f>
        <v>0</v>
      </c>
      <c r="AV46" s="49"/>
      <c r="AW46" s="49"/>
      <c r="AX46" s="49"/>
      <c r="AY46" s="47">
        <f>SUM(AV46:AX46)</f>
        <v>0</v>
      </c>
    </row>
    <row r="47" spans="1:51" ht="67.5" x14ac:dyDescent="0.25">
      <c r="A47" s="153"/>
      <c r="B47" s="131"/>
      <c r="C47" s="52" t="s">
        <v>109</v>
      </c>
      <c r="D47" s="53">
        <f>SUM(D44:D46)</f>
        <v>0</v>
      </c>
      <c r="E47" s="53">
        <f>SUM(E44:E46)</f>
        <v>0</v>
      </c>
      <c r="F47" s="53">
        <f>SUM(F44:F46)</f>
        <v>0</v>
      </c>
      <c r="G47" s="54">
        <f>SUM(G44:G46)</f>
        <v>0</v>
      </c>
      <c r="H47" s="53"/>
      <c r="I47" s="53"/>
      <c r="J47" s="53"/>
      <c r="K47" s="54">
        <f>SUM(K44:K46)</f>
        <v>0</v>
      </c>
      <c r="L47" s="53"/>
      <c r="M47" s="53"/>
      <c r="N47" s="53"/>
      <c r="O47" s="54">
        <f>SUM(L47:N47)</f>
        <v>0</v>
      </c>
      <c r="P47" s="53"/>
      <c r="Q47" s="53"/>
      <c r="R47" s="53"/>
      <c r="S47" s="54">
        <f>SUM(P47:R47)</f>
        <v>0</v>
      </c>
      <c r="T47" s="53"/>
      <c r="U47" s="53"/>
      <c r="V47" s="53"/>
      <c r="W47" s="54">
        <f>SUM(T47:V47)</f>
        <v>0</v>
      </c>
      <c r="X47" s="53"/>
      <c r="Y47" s="53"/>
      <c r="Z47" s="53"/>
      <c r="AA47" s="54">
        <f>SUM(X47:Z47)</f>
        <v>0</v>
      </c>
      <c r="AB47" s="53"/>
      <c r="AC47" s="53"/>
      <c r="AD47" s="53"/>
      <c r="AE47" s="54">
        <f>SUM(AB47:AD47)</f>
        <v>0</v>
      </c>
      <c r="AF47" s="53"/>
      <c r="AG47" s="53"/>
      <c r="AH47" s="53"/>
      <c r="AI47" s="54">
        <f>SUM(AF47:AH47)</f>
        <v>0</v>
      </c>
      <c r="AJ47" s="53"/>
      <c r="AK47" s="53"/>
      <c r="AL47" s="53"/>
      <c r="AM47" s="54">
        <f>SUM(AJ47:AL47)</f>
        <v>0</v>
      </c>
      <c r="AN47" s="53"/>
      <c r="AO47" s="53"/>
      <c r="AP47" s="53"/>
      <c r="AQ47" s="54">
        <f>SUM(AN47:AP47)</f>
        <v>0</v>
      </c>
      <c r="AR47" s="53"/>
      <c r="AS47" s="53"/>
      <c r="AT47" s="53"/>
      <c r="AU47" s="54">
        <f>SUM(AR47:AT47)</f>
        <v>0</v>
      </c>
      <c r="AV47" s="53"/>
      <c r="AW47" s="53"/>
      <c r="AX47" s="53"/>
      <c r="AY47" s="54">
        <f>SUM(AV47:AX47)</f>
        <v>0</v>
      </c>
    </row>
    <row r="48" spans="1:51" x14ac:dyDescent="0.25">
      <c r="A48" s="153"/>
      <c r="B48" s="154" t="s">
        <v>110</v>
      </c>
      <c r="C48" s="99" t="s">
        <v>100</v>
      </c>
      <c r="D48" s="49"/>
      <c r="E48" s="49"/>
      <c r="F48" s="49"/>
      <c r="G48" s="47">
        <f>SUM(D48:F48)</f>
        <v>0</v>
      </c>
      <c r="H48" s="49"/>
      <c r="I48" s="49"/>
      <c r="J48" s="49"/>
      <c r="K48" s="47">
        <f>SUM(H48:J48)</f>
        <v>0</v>
      </c>
      <c r="L48" s="49"/>
      <c r="M48" s="49"/>
      <c r="N48" s="49"/>
      <c r="O48" s="54">
        <f>SUM(L48:N48)</f>
        <v>0</v>
      </c>
      <c r="P48" s="49"/>
      <c r="Q48" s="49"/>
      <c r="R48" s="49"/>
      <c r="S48" s="54">
        <f>SUM(P48:R48)</f>
        <v>0</v>
      </c>
      <c r="T48" s="49"/>
      <c r="U48" s="49"/>
      <c r="V48" s="49"/>
      <c r="W48" s="54">
        <f>SUM(T48:V48)</f>
        <v>0</v>
      </c>
      <c r="X48" s="49"/>
      <c r="Y48" s="49"/>
      <c r="Z48" s="49"/>
      <c r="AA48" s="54">
        <f>SUM(X48:Z48)</f>
        <v>0</v>
      </c>
      <c r="AB48" s="49"/>
      <c r="AC48" s="49"/>
      <c r="AD48" s="49"/>
      <c r="AE48" s="54">
        <f>SUM(AB48:AD48)</f>
        <v>0</v>
      </c>
      <c r="AF48" s="49"/>
      <c r="AG48" s="49"/>
      <c r="AH48" s="49"/>
      <c r="AI48" s="54">
        <f>SUM(AF48:AH48)</f>
        <v>0</v>
      </c>
      <c r="AJ48" s="49"/>
      <c r="AK48" s="49"/>
      <c r="AL48" s="49"/>
      <c r="AM48" s="54">
        <f>SUM(AJ48:AL48)</f>
        <v>0</v>
      </c>
      <c r="AN48" s="49"/>
      <c r="AO48" s="49"/>
      <c r="AP48" s="49"/>
      <c r="AQ48" s="54">
        <f>SUM(AN48:AP48)</f>
        <v>0</v>
      </c>
      <c r="AR48" s="49"/>
      <c r="AS48" s="49"/>
      <c r="AT48" s="49"/>
      <c r="AU48" s="54">
        <f>SUM(AR48:AT48)</f>
        <v>0</v>
      </c>
      <c r="AV48" s="49"/>
      <c r="AW48" s="49"/>
      <c r="AX48" s="49"/>
      <c r="AY48" s="54">
        <f>SUM(AV48:AX48)</f>
        <v>0</v>
      </c>
    </row>
    <row r="49" spans="1:51" x14ac:dyDescent="0.25">
      <c r="A49" s="153"/>
      <c r="B49" s="154"/>
      <c r="C49" s="99" t="s">
        <v>101</v>
      </c>
      <c r="D49" s="49"/>
      <c r="E49" s="49"/>
      <c r="F49" s="49"/>
      <c r="G49" s="47">
        <f>SUM(D49:F49)</f>
        <v>0</v>
      </c>
      <c r="H49" s="49"/>
      <c r="I49" s="49"/>
      <c r="J49" s="49"/>
      <c r="K49" s="47">
        <f>SUM(H49:J49)</f>
        <v>0</v>
      </c>
      <c r="L49" s="49"/>
      <c r="M49" s="49"/>
      <c r="N49" s="49"/>
      <c r="O49" s="54">
        <f>SUM(L49:N49)</f>
        <v>0</v>
      </c>
      <c r="P49" s="49"/>
      <c r="Q49" s="49"/>
      <c r="R49" s="49"/>
      <c r="S49" s="54">
        <f>SUM(P49:R49)</f>
        <v>0</v>
      </c>
      <c r="T49" s="49"/>
      <c r="U49" s="49"/>
      <c r="V49" s="49"/>
      <c r="W49" s="54">
        <f>SUM(T49:V49)</f>
        <v>0</v>
      </c>
      <c r="X49" s="49"/>
      <c r="Y49" s="49"/>
      <c r="Z49" s="49"/>
      <c r="AA49" s="54">
        <f>SUM(X49:Z49)</f>
        <v>0</v>
      </c>
      <c r="AB49" s="49"/>
      <c r="AC49" s="49"/>
      <c r="AD49" s="49"/>
      <c r="AE49" s="54">
        <f>SUM(AB49:AD49)</f>
        <v>0</v>
      </c>
      <c r="AF49" s="49"/>
      <c r="AG49" s="49"/>
      <c r="AH49" s="49"/>
      <c r="AI49" s="54">
        <f>SUM(AF49:AH49)</f>
        <v>0</v>
      </c>
      <c r="AJ49" s="49"/>
      <c r="AK49" s="49"/>
      <c r="AL49" s="49"/>
      <c r="AM49" s="54">
        <f>SUM(AJ49:AL49)</f>
        <v>0</v>
      </c>
      <c r="AN49" s="49"/>
      <c r="AO49" s="49"/>
      <c r="AP49" s="49"/>
      <c r="AQ49" s="54">
        <f>SUM(AN49:AP49)</f>
        <v>0</v>
      </c>
      <c r="AR49" s="49"/>
      <c r="AS49" s="49"/>
      <c r="AT49" s="49"/>
      <c r="AU49" s="54">
        <f>SUM(AR49:AT49)</f>
        <v>0</v>
      </c>
      <c r="AV49" s="49"/>
      <c r="AW49" s="49"/>
      <c r="AX49" s="49"/>
      <c r="AY49" s="54">
        <f>SUM(AV49:AX49)</f>
        <v>0</v>
      </c>
    </row>
    <row r="50" spans="1:51" ht="27" x14ac:dyDescent="0.25">
      <c r="A50" s="153"/>
      <c r="B50" s="131" t="s">
        <v>111</v>
      </c>
      <c r="C50" s="99" t="s">
        <v>103</v>
      </c>
      <c r="D50" s="49"/>
      <c r="E50" s="49"/>
      <c r="F50" s="49"/>
      <c r="G50" s="47">
        <f>SUM(D50:F50)</f>
        <v>0</v>
      </c>
      <c r="H50" s="49"/>
      <c r="I50" s="49"/>
      <c r="J50" s="49"/>
      <c r="K50" s="47">
        <f>SUM(H50:J50)</f>
        <v>0</v>
      </c>
      <c r="L50" s="49"/>
      <c r="M50" s="49"/>
      <c r="N50" s="49"/>
      <c r="O50" s="54">
        <f>SUM(L50:N50)</f>
        <v>0</v>
      </c>
      <c r="P50" s="49"/>
      <c r="Q50" s="49"/>
      <c r="R50" s="49"/>
      <c r="S50" s="54">
        <f>SUM(P50:R50)</f>
        <v>0</v>
      </c>
      <c r="T50" s="49"/>
      <c r="U50" s="49"/>
      <c r="V50" s="49"/>
      <c r="W50" s="54">
        <f>SUM(T50:V50)</f>
        <v>0</v>
      </c>
      <c r="X50" s="49"/>
      <c r="Y50" s="49"/>
      <c r="Z50" s="49"/>
      <c r="AA50" s="54">
        <f>SUM(X50:Z50)</f>
        <v>0</v>
      </c>
      <c r="AB50" s="49"/>
      <c r="AC50" s="49"/>
      <c r="AD50" s="49"/>
      <c r="AE50" s="54">
        <f>SUM(AB50:AD50)</f>
        <v>0</v>
      </c>
      <c r="AF50" s="49"/>
      <c r="AG50" s="49"/>
      <c r="AH50" s="49"/>
      <c r="AI50" s="54">
        <f>SUM(AF50:AH50)</f>
        <v>0</v>
      </c>
      <c r="AJ50" s="49"/>
      <c r="AK50" s="49"/>
      <c r="AL50" s="49"/>
      <c r="AM50" s="54">
        <f>SUM(AJ50:AL50)</f>
        <v>0</v>
      </c>
      <c r="AN50" s="49"/>
      <c r="AO50" s="49"/>
      <c r="AP50" s="49"/>
      <c r="AQ50" s="54">
        <f>SUM(AN50:AP50)</f>
        <v>0</v>
      </c>
      <c r="AR50" s="49"/>
      <c r="AS50" s="49"/>
      <c r="AT50" s="49"/>
      <c r="AU50" s="54">
        <f>SUM(AR50:AT50)</f>
        <v>0</v>
      </c>
      <c r="AV50" s="49"/>
      <c r="AW50" s="49"/>
      <c r="AX50" s="49"/>
      <c r="AY50" s="54">
        <f>SUM(AV50:AX50)</f>
        <v>0</v>
      </c>
    </row>
    <row r="51" spans="1:51" ht="40.5" x14ac:dyDescent="0.25">
      <c r="A51" s="153"/>
      <c r="B51" s="131"/>
      <c r="C51" s="99" t="s">
        <v>104</v>
      </c>
      <c r="D51" s="49"/>
      <c r="E51" s="49"/>
      <c r="F51" s="49"/>
      <c r="G51" s="47">
        <f>SUM(D51:F51)</f>
        <v>0</v>
      </c>
      <c r="H51" s="49"/>
      <c r="I51" s="49"/>
      <c r="J51" s="49"/>
      <c r="K51" s="47">
        <f>SUM(H51:J51)</f>
        <v>0</v>
      </c>
      <c r="L51" s="49"/>
      <c r="M51" s="49"/>
      <c r="N51" s="49"/>
      <c r="O51" s="54">
        <f>SUM(L51:N51)</f>
        <v>0</v>
      </c>
      <c r="P51" s="49"/>
      <c r="Q51" s="49"/>
      <c r="R51" s="49"/>
      <c r="S51" s="54">
        <f>SUM(P51:R51)</f>
        <v>0</v>
      </c>
      <c r="T51" s="49"/>
      <c r="U51" s="49"/>
      <c r="V51" s="49"/>
      <c r="W51" s="54">
        <f>SUM(T51:V51)</f>
        <v>0</v>
      </c>
      <c r="X51" s="49"/>
      <c r="Y51" s="49"/>
      <c r="Z51" s="49"/>
      <c r="AA51" s="54">
        <f>SUM(X51:Z51)</f>
        <v>0</v>
      </c>
      <c r="AB51" s="49"/>
      <c r="AC51" s="49"/>
      <c r="AD51" s="49"/>
      <c r="AE51" s="54">
        <f>SUM(AB51:AD51)</f>
        <v>0</v>
      </c>
      <c r="AF51" s="49"/>
      <c r="AG51" s="49"/>
      <c r="AH51" s="49"/>
      <c r="AI51" s="54">
        <f>SUM(AF51:AH51)</f>
        <v>0</v>
      </c>
      <c r="AJ51" s="49"/>
      <c r="AK51" s="49"/>
      <c r="AL51" s="49"/>
      <c r="AM51" s="54">
        <f>SUM(AJ51:AL51)</f>
        <v>0</v>
      </c>
      <c r="AN51" s="49"/>
      <c r="AO51" s="49"/>
      <c r="AP51" s="49"/>
      <c r="AQ51" s="54">
        <f>SUM(AN51:AP51)</f>
        <v>0</v>
      </c>
      <c r="AR51" s="49"/>
      <c r="AS51" s="49"/>
      <c r="AT51" s="49"/>
      <c r="AU51" s="54">
        <f>SUM(AR51:AT51)</f>
        <v>0</v>
      </c>
      <c r="AV51" s="49"/>
      <c r="AW51" s="49"/>
      <c r="AX51" s="49"/>
      <c r="AY51" s="54">
        <f>SUM(AV51:AX51)</f>
        <v>0</v>
      </c>
    </row>
    <row r="52" spans="1:51" ht="40.5" x14ac:dyDescent="0.25">
      <c r="C52" s="99" t="s">
        <v>112</v>
      </c>
      <c r="D52" s="150"/>
      <c r="E52" s="151"/>
      <c r="F52" s="152"/>
      <c r="G52" s="55">
        <v>86</v>
      </c>
      <c r="H52" s="150"/>
      <c r="I52" s="151"/>
      <c r="J52" s="152"/>
      <c r="K52" s="55">
        <v>86</v>
      </c>
      <c r="L52" s="150"/>
      <c r="M52" s="151"/>
      <c r="N52" s="152"/>
      <c r="O52" s="55">
        <v>88</v>
      </c>
      <c r="P52" s="150"/>
      <c r="Q52" s="151"/>
      <c r="R52" s="152"/>
      <c r="S52" s="55">
        <v>82</v>
      </c>
      <c r="T52" s="150"/>
      <c r="U52" s="151"/>
      <c r="V52" s="152"/>
      <c r="W52" s="55">
        <v>80</v>
      </c>
      <c r="X52" s="150"/>
      <c r="Y52" s="151"/>
      <c r="Z52" s="152"/>
      <c r="AA52" s="55">
        <v>79</v>
      </c>
      <c r="AB52" s="150"/>
      <c r="AC52" s="151"/>
      <c r="AD52" s="152"/>
      <c r="AE52" s="55">
        <v>80</v>
      </c>
      <c r="AF52" s="150"/>
      <c r="AG52" s="151"/>
      <c r="AH52" s="152"/>
      <c r="AI52" s="55">
        <v>80</v>
      </c>
      <c r="AJ52" s="150"/>
      <c r="AK52" s="151"/>
      <c r="AL52" s="152"/>
      <c r="AM52" s="55">
        <v>85</v>
      </c>
      <c r="AN52" s="150"/>
      <c r="AO52" s="151"/>
      <c r="AP52" s="152"/>
      <c r="AQ52" s="55">
        <v>91</v>
      </c>
      <c r="AR52" s="150"/>
      <c r="AS52" s="151"/>
      <c r="AT52" s="152"/>
      <c r="AU52" s="55">
        <v>90</v>
      </c>
      <c r="AV52" s="150"/>
      <c r="AW52" s="151"/>
      <c r="AX52" s="152"/>
      <c r="AY52" s="55" t="s">
        <v>113</v>
      </c>
    </row>
    <row r="55" spans="1:51" x14ac:dyDescent="0.25">
      <c r="A55" s="56"/>
      <c r="B55" s="56" t="s">
        <v>16</v>
      </c>
      <c r="C55" s="56" t="s">
        <v>17</v>
      </c>
      <c r="D55" s="56" t="s">
        <v>18</v>
      </c>
      <c r="E55" s="56" t="s">
        <v>19</v>
      </c>
      <c r="F55" s="56" t="s">
        <v>20</v>
      </c>
      <c r="G55" s="56" t="s">
        <v>21</v>
      </c>
      <c r="H55" s="56" t="s">
        <v>81</v>
      </c>
      <c r="I55" s="56" t="s">
        <v>82</v>
      </c>
      <c r="J55" s="56" t="s">
        <v>83</v>
      </c>
      <c r="K55" s="56" t="s">
        <v>84</v>
      </c>
      <c r="L55" s="56" t="s">
        <v>85</v>
      </c>
      <c r="M55" s="56" t="s">
        <v>86</v>
      </c>
    </row>
    <row r="56" spans="1:51" ht="105" x14ac:dyDescent="0.25">
      <c r="A56" s="57" t="s">
        <v>114</v>
      </c>
      <c r="B56" s="58">
        <v>90</v>
      </c>
      <c r="C56" s="58">
        <v>88</v>
      </c>
      <c r="D56" s="58">
        <v>92</v>
      </c>
      <c r="E56" s="71">
        <v>92</v>
      </c>
      <c r="F56" s="71">
        <v>90</v>
      </c>
      <c r="G56" s="71">
        <v>90</v>
      </c>
      <c r="H56" s="56"/>
      <c r="I56" s="56"/>
      <c r="J56" s="56"/>
      <c r="K56" s="56"/>
      <c r="L56" s="77"/>
      <c r="M56" s="77"/>
    </row>
  </sheetData>
  <mergeCells count="114">
    <mergeCell ref="H41:K41"/>
    <mergeCell ref="L41:O41"/>
    <mergeCell ref="AJ29:AM29"/>
    <mergeCell ref="AB52:AD52"/>
    <mergeCell ref="AF52:AH52"/>
    <mergeCell ref="AJ52:AL52"/>
    <mergeCell ref="AF42:AI42"/>
    <mergeCell ref="AJ42:AM42"/>
    <mergeCell ref="AR52:AT52"/>
    <mergeCell ref="AV52:AX52"/>
    <mergeCell ref="D52:F52"/>
    <mergeCell ref="H52:J52"/>
    <mergeCell ref="L52:N52"/>
    <mergeCell ref="P52:R52"/>
    <mergeCell ref="T52:V52"/>
    <mergeCell ref="X52:Z52"/>
    <mergeCell ref="A31:A38"/>
    <mergeCell ref="B31:B34"/>
    <mergeCell ref="B35:B36"/>
    <mergeCell ref="B37:B38"/>
    <mergeCell ref="A2:T2"/>
    <mergeCell ref="A3:T3"/>
    <mergeCell ref="A4:T4"/>
    <mergeCell ref="A7:D7"/>
    <mergeCell ref="B8:C8"/>
    <mergeCell ref="B9:C9"/>
    <mergeCell ref="H45:J45"/>
    <mergeCell ref="AJ16:AM16"/>
    <mergeCell ref="AN52:AP52"/>
    <mergeCell ref="B28:B30"/>
    <mergeCell ref="C28:C30"/>
    <mergeCell ref="D28:G28"/>
    <mergeCell ref="H28:K28"/>
    <mergeCell ref="L28:O28"/>
    <mergeCell ref="P28:S28"/>
    <mergeCell ref="T28:W28"/>
    <mergeCell ref="A44:A51"/>
    <mergeCell ref="B44:B47"/>
    <mergeCell ref="B48:B49"/>
    <mergeCell ref="B50:B51"/>
    <mergeCell ref="A41:A43"/>
    <mergeCell ref="D45:F45"/>
    <mergeCell ref="B41:B43"/>
    <mergeCell ref="C41:C43"/>
    <mergeCell ref="D41:G41"/>
    <mergeCell ref="AN42:AQ42"/>
    <mergeCell ref="AR42:AU42"/>
    <mergeCell ref="AV42:AY42"/>
    <mergeCell ref="P41:S41"/>
    <mergeCell ref="T41:W41"/>
    <mergeCell ref="X41:AA41"/>
    <mergeCell ref="AB41:AE41"/>
    <mergeCell ref="AF41:AI41"/>
    <mergeCell ref="AN41:AQ41"/>
    <mergeCell ref="AV29:AY29"/>
    <mergeCell ref="AR41:AU41"/>
    <mergeCell ref="AV41:AY41"/>
    <mergeCell ref="D42:G42"/>
    <mergeCell ref="H42:K42"/>
    <mergeCell ref="L42:O42"/>
    <mergeCell ref="P42:S42"/>
    <mergeCell ref="T42:W42"/>
    <mergeCell ref="X42:AA42"/>
    <mergeCell ref="AB42:AE42"/>
    <mergeCell ref="AV28:AY28"/>
    <mergeCell ref="D29:G29"/>
    <mergeCell ref="H29:K29"/>
    <mergeCell ref="L29:O29"/>
    <mergeCell ref="P29:S29"/>
    <mergeCell ref="T29:W29"/>
    <mergeCell ref="X29:AA29"/>
    <mergeCell ref="AB29:AE29"/>
    <mergeCell ref="AN29:AQ29"/>
    <mergeCell ref="AR29:AU29"/>
    <mergeCell ref="A28:A30"/>
    <mergeCell ref="AN16:AQ16"/>
    <mergeCell ref="AR16:AU16"/>
    <mergeCell ref="L16:O16"/>
    <mergeCell ref="P16:S16"/>
    <mergeCell ref="T16:W16"/>
    <mergeCell ref="X16:AA16"/>
    <mergeCell ref="AN28:AQ28"/>
    <mergeCell ref="AR28:AU28"/>
    <mergeCell ref="A15:A17"/>
    <mergeCell ref="AV16:AY16"/>
    <mergeCell ref="A18:A25"/>
    <mergeCell ref="B18:B21"/>
    <mergeCell ref="B22:B23"/>
    <mergeCell ref="B24:B25"/>
    <mergeCell ref="AN15:AQ15"/>
    <mergeCell ref="AR15:AU15"/>
    <mergeCell ref="AV15:AY15"/>
    <mergeCell ref="D16:G16"/>
    <mergeCell ref="H16:K16"/>
    <mergeCell ref="B15:B17"/>
    <mergeCell ref="C15:C17"/>
    <mergeCell ref="AB16:AE16"/>
    <mergeCell ref="AB28:AE28"/>
    <mergeCell ref="AF28:AI28"/>
    <mergeCell ref="AJ28:AM28"/>
    <mergeCell ref="D15:G15"/>
    <mergeCell ref="H15:K15"/>
    <mergeCell ref="L15:O15"/>
    <mergeCell ref="P15:S15"/>
    <mergeCell ref="L45:N45"/>
    <mergeCell ref="AF16:AI16"/>
    <mergeCell ref="X15:AA15"/>
    <mergeCell ref="AB15:AE15"/>
    <mergeCell ref="AF15:AI15"/>
    <mergeCell ref="AJ15:AM15"/>
    <mergeCell ref="AJ41:AM41"/>
    <mergeCell ref="T15:W15"/>
    <mergeCell ref="X28:AA28"/>
    <mergeCell ref="AF29:AI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14"/>
  <sheetViews>
    <sheetView zoomScale="70" zoomScaleNormal="70" workbookViewId="0">
      <selection activeCell="E14" sqref="E14:M14"/>
    </sheetView>
  </sheetViews>
  <sheetFormatPr baseColWidth="10" defaultRowHeight="15" x14ac:dyDescent="0.25"/>
  <cols>
    <col min="1" max="1" width="49" style="1" customWidth="1"/>
    <col min="2" max="2" width="11.7109375" style="1" customWidth="1"/>
    <col min="3" max="3" width="30.28515625" style="1" bestFit="1" customWidth="1"/>
    <col min="4" max="4" width="47.570312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13" width="13.7109375" style="1" customWidth="1"/>
    <col min="14" max="15" width="13.42578125" style="1" customWidth="1"/>
    <col min="16" max="16" width="16.42578125" style="1" bestFit="1" customWidth="1"/>
    <col min="17" max="17" width="13.7109375" style="1" customWidth="1"/>
    <col min="18" max="18" width="15.28515625" style="1" bestFit="1" customWidth="1"/>
    <col min="19" max="19" width="14.42578125" style="1" bestFit="1" customWidth="1"/>
    <col min="20" max="20" width="22.7109375" style="1" customWidth="1"/>
    <col min="21" max="28" width="20.85546875" style="1" customWidth="1"/>
    <col min="29" max="16384" width="11.42578125" style="1"/>
  </cols>
  <sheetData>
    <row r="1" spans="1:22" ht="26.25" x14ac:dyDescent="0.25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2" ht="26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2"/>
    </row>
    <row r="3" spans="1:22" ht="26.2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"/>
    </row>
    <row r="4" spans="1:22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5.75" thickBot="1" x14ac:dyDescent="0.3"/>
    <row r="6" spans="1:22" x14ac:dyDescent="0.25">
      <c r="A6" s="113" t="s">
        <v>2</v>
      </c>
      <c r="B6" s="114"/>
      <c r="C6" s="115"/>
      <c r="D6" s="116"/>
      <c r="E6" s="3"/>
    </row>
    <row r="7" spans="1:22" x14ac:dyDescent="0.25">
      <c r="A7" s="4" t="s">
        <v>3</v>
      </c>
      <c r="B7" s="117" t="s">
        <v>4</v>
      </c>
      <c r="C7" s="118"/>
      <c r="D7" s="5" t="s">
        <v>5</v>
      </c>
      <c r="E7" s="3"/>
    </row>
    <row r="8" spans="1:22" ht="15.75" thickBot="1" x14ac:dyDescent="0.3">
      <c r="A8" s="6" t="s">
        <v>6</v>
      </c>
      <c r="B8" s="110" t="s">
        <v>56</v>
      </c>
      <c r="C8" s="111"/>
      <c r="D8" s="7"/>
      <c r="E8" s="8"/>
    </row>
    <row r="9" spans="1:22" x14ac:dyDescent="0.25">
      <c r="A9" s="8"/>
      <c r="B9" s="8"/>
      <c r="C9" s="8"/>
      <c r="D9" s="8"/>
      <c r="E9" s="8"/>
    </row>
    <row r="10" spans="1:22" ht="26.25" x14ac:dyDescent="0.25">
      <c r="A10" s="104" t="s">
        <v>7</v>
      </c>
      <c r="B10" s="104"/>
      <c r="C10" s="104"/>
      <c r="D10" s="104"/>
      <c r="E10" s="104"/>
      <c r="F10" s="104"/>
      <c r="G10" s="104"/>
      <c r="H10" s="161">
        <v>2023</v>
      </c>
      <c r="I10" s="161"/>
      <c r="J10" s="161"/>
      <c r="K10" s="161"/>
      <c r="L10" s="161"/>
      <c r="M10" s="161"/>
      <c r="N10" s="161"/>
      <c r="O10" s="162"/>
      <c r="P10" s="39"/>
      <c r="Q10" s="39"/>
      <c r="R10" s="39"/>
      <c r="S10" s="39"/>
      <c r="T10" s="106" t="s">
        <v>8</v>
      </c>
    </row>
    <row r="11" spans="1:22" ht="25.5" x14ac:dyDescent="0.25">
      <c r="A11" s="9" t="s">
        <v>9</v>
      </c>
      <c r="B11" s="9" t="s">
        <v>10</v>
      </c>
      <c r="C11" s="9" t="s">
        <v>11</v>
      </c>
      <c r="D11" s="9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0" t="s">
        <v>19</v>
      </c>
      <c r="L11" s="10" t="s">
        <v>20</v>
      </c>
      <c r="M11" s="10" t="s">
        <v>21</v>
      </c>
      <c r="N11" s="10" t="s">
        <v>81</v>
      </c>
      <c r="O11" s="10" t="s">
        <v>82</v>
      </c>
      <c r="P11" s="10" t="s">
        <v>83</v>
      </c>
      <c r="Q11" s="10" t="s">
        <v>84</v>
      </c>
      <c r="R11" s="10" t="s">
        <v>85</v>
      </c>
      <c r="S11" s="10" t="s">
        <v>86</v>
      </c>
      <c r="T11" s="106"/>
    </row>
    <row r="12" spans="1:22" ht="57.75" customHeight="1" x14ac:dyDescent="0.25">
      <c r="A12" s="82" t="s">
        <v>149</v>
      </c>
      <c r="B12" s="155">
        <v>15997</v>
      </c>
      <c r="C12" s="158" t="s">
        <v>148</v>
      </c>
      <c r="D12" s="158" t="s">
        <v>147</v>
      </c>
      <c r="E12" s="62" t="s">
        <v>52</v>
      </c>
      <c r="F12" s="61">
        <v>3250</v>
      </c>
      <c r="G12" s="62" t="s">
        <v>53</v>
      </c>
      <c r="H12" s="79">
        <v>298</v>
      </c>
      <c r="I12" s="79">
        <v>395</v>
      </c>
      <c r="J12" s="79">
        <v>415</v>
      </c>
      <c r="K12" s="72">
        <v>309</v>
      </c>
      <c r="L12" s="72">
        <v>423</v>
      </c>
      <c r="M12" s="72">
        <v>437</v>
      </c>
      <c r="N12" s="74"/>
      <c r="O12" s="74"/>
      <c r="P12" s="74"/>
      <c r="Q12" s="74"/>
      <c r="R12" s="76"/>
      <c r="S12" s="76"/>
      <c r="T12" s="16">
        <f>SUM(H12:O12)</f>
        <v>2277</v>
      </c>
      <c r="U12" s="17"/>
      <c r="V12" s="18"/>
    </row>
    <row r="13" spans="1:22" ht="52.5" customHeight="1" x14ac:dyDescent="0.25">
      <c r="A13" s="158" t="s">
        <v>150</v>
      </c>
      <c r="B13" s="156"/>
      <c r="C13" s="159" t="s">
        <v>22</v>
      </c>
      <c r="D13" s="159" t="s">
        <v>23</v>
      </c>
      <c r="E13" s="62" t="s">
        <v>54</v>
      </c>
      <c r="F13" s="61">
        <v>2800</v>
      </c>
      <c r="G13" s="62" t="s">
        <v>53</v>
      </c>
      <c r="H13" s="80">
        <v>251</v>
      </c>
      <c r="I13" s="80">
        <v>193</v>
      </c>
      <c r="J13" s="80">
        <v>264</v>
      </c>
      <c r="K13" s="72">
        <v>178</v>
      </c>
      <c r="L13" s="72">
        <v>167</v>
      </c>
      <c r="M13" s="72">
        <v>190</v>
      </c>
      <c r="N13" s="69"/>
      <c r="O13" s="69"/>
      <c r="P13" s="69"/>
      <c r="Q13" s="69"/>
      <c r="R13" s="75"/>
      <c r="S13" s="75"/>
      <c r="T13" s="16">
        <f>SUM(H13:O13)</f>
        <v>1243</v>
      </c>
      <c r="U13" s="17"/>
      <c r="V13" s="18"/>
    </row>
    <row r="14" spans="1:22" ht="66" customHeight="1" x14ac:dyDescent="0.25">
      <c r="A14" s="160"/>
      <c r="B14" s="157"/>
      <c r="C14" s="160" t="s">
        <v>22</v>
      </c>
      <c r="D14" s="160" t="s">
        <v>23</v>
      </c>
      <c r="E14" s="62" t="s">
        <v>55</v>
      </c>
      <c r="F14" s="61">
        <v>7000</v>
      </c>
      <c r="G14" s="62" t="s">
        <v>53</v>
      </c>
      <c r="H14" s="79">
        <v>1179</v>
      </c>
      <c r="I14" s="79">
        <v>978</v>
      </c>
      <c r="J14" s="79">
        <v>978</v>
      </c>
      <c r="K14" s="97">
        <v>956</v>
      </c>
      <c r="L14" s="97">
        <v>926</v>
      </c>
      <c r="M14" s="97">
        <v>1008</v>
      </c>
      <c r="N14" s="73"/>
      <c r="O14" s="73"/>
      <c r="P14" s="73"/>
      <c r="Q14" s="73"/>
      <c r="R14" s="75"/>
      <c r="S14" s="75"/>
      <c r="T14" s="16">
        <f>SUM(H14:O14)</f>
        <v>6025</v>
      </c>
      <c r="U14" s="17"/>
      <c r="V14" s="18"/>
    </row>
  </sheetData>
  <mergeCells count="13">
    <mergeCell ref="B8:C8"/>
    <mergeCell ref="A1:T1"/>
    <mergeCell ref="A2:T2"/>
    <mergeCell ref="A3:T3"/>
    <mergeCell ref="A6:D6"/>
    <mergeCell ref="B7:C7"/>
    <mergeCell ref="A10:G10"/>
    <mergeCell ref="T10:T11"/>
    <mergeCell ref="B12:B14"/>
    <mergeCell ref="C12:C14"/>
    <mergeCell ref="D12:D14"/>
    <mergeCell ref="H10:O10"/>
    <mergeCell ref="A13:A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G18"/>
  <sheetViews>
    <sheetView topLeftCell="A11" zoomScale="70" zoomScaleNormal="70" workbookViewId="0">
      <selection activeCell="I18" sqref="I18"/>
    </sheetView>
  </sheetViews>
  <sheetFormatPr baseColWidth="10" defaultRowHeight="15" x14ac:dyDescent="0.25"/>
  <cols>
    <col min="1" max="1" width="49" style="1" customWidth="1"/>
    <col min="2" max="2" width="10.140625" style="1" customWidth="1"/>
    <col min="3" max="3" width="15.140625" style="1" customWidth="1"/>
    <col min="4" max="4" width="29.42578125" style="1" customWidth="1"/>
    <col min="5" max="5" width="32" style="1" customWidth="1"/>
    <col min="6" max="6" width="14.5703125" style="1" customWidth="1"/>
    <col min="7" max="7" width="26.7109375" style="1" customWidth="1"/>
    <col min="8" max="19" width="11.7109375" style="1" customWidth="1"/>
    <col min="20" max="20" width="15.140625" style="1" customWidth="1"/>
    <col min="21" max="33" width="11.42578125" style="91"/>
    <col min="34" max="16384" width="11.42578125" style="1"/>
  </cols>
  <sheetData>
    <row r="1" spans="1:20" ht="26.25" x14ac:dyDescent="0.25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6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6.2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 x14ac:dyDescent="0.3"/>
    <row r="6" spans="1:20" x14ac:dyDescent="0.25">
      <c r="A6" s="113" t="s">
        <v>2</v>
      </c>
      <c r="B6" s="114"/>
      <c r="C6" s="115"/>
      <c r="D6" s="116"/>
      <c r="E6" s="3"/>
    </row>
    <row r="7" spans="1:20" ht="30" x14ac:dyDescent="0.25">
      <c r="A7" s="4" t="s">
        <v>3</v>
      </c>
      <c r="B7" s="117" t="s">
        <v>4</v>
      </c>
      <c r="C7" s="118"/>
      <c r="D7" s="5" t="s">
        <v>5</v>
      </c>
      <c r="E7" s="3"/>
    </row>
    <row r="8" spans="1:20" ht="15.75" thickBot="1" x14ac:dyDescent="0.3">
      <c r="A8" s="6" t="s">
        <v>6</v>
      </c>
      <c r="B8" s="110" t="s">
        <v>57</v>
      </c>
      <c r="C8" s="111"/>
      <c r="D8" s="7"/>
      <c r="E8" s="8"/>
    </row>
    <row r="9" spans="1:20" x14ac:dyDescent="0.25">
      <c r="A9" s="8"/>
      <c r="B9" s="8"/>
      <c r="C9" s="8"/>
      <c r="D9" s="8"/>
      <c r="E9" s="8"/>
    </row>
    <row r="10" spans="1:20" ht="26.25" x14ac:dyDescent="0.25">
      <c r="A10" s="104" t="s">
        <v>7</v>
      </c>
      <c r="B10" s="104"/>
      <c r="C10" s="104"/>
      <c r="D10" s="104"/>
      <c r="E10" s="104"/>
      <c r="F10" s="104"/>
      <c r="G10" s="104"/>
      <c r="H10" s="163">
        <v>2023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4" t="s">
        <v>8</v>
      </c>
    </row>
    <row r="11" spans="1:20" ht="51" x14ac:dyDescent="0.25">
      <c r="A11" s="9" t="s">
        <v>9</v>
      </c>
      <c r="B11" s="9" t="s">
        <v>10</v>
      </c>
      <c r="C11" s="9" t="s">
        <v>11</v>
      </c>
      <c r="D11" s="92" t="s">
        <v>12</v>
      </c>
      <c r="E11" s="10" t="s">
        <v>13</v>
      </c>
      <c r="F11" s="10" t="s">
        <v>14</v>
      </c>
      <c r="G11" s="10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9" t="s">
        <v>81</v>
      </c>
      <c r="O11" s="9" t="s">
        <v>82</v>
      </c>
      <c r="P11" s="9" t="s">
        <v>83</v>
      </c>
      <c r="Q11" s="9" t="s">
        <v>84</v>
      </c>
      <c r="R11" s="9" t="s">
        <v>85</v>
      </c>
      <c r="S11" s="9" t="s">
        <v>86</v>
      </c>
      <c r="T11" s="165"/>
    </row>
    <row r="12" spans="1:20" ht="60" x14ac:dyDescent="0.25">
      <c r="A12" s="166" t="s">
        <v>152</v>
      </c>
      <c r="B12" s="167">
        <v>15992</v>
      </c>
      <c r="C12" s="166" t="s">
        <v>116</v>
      </c>
      <c r="D12" s="168" t="s">
        <v>151</v>
      </c>
      <c r="E12" s="78" t="s">
        <v>40</v>
      </c>
      <c r="F12" s="93">
        <v>60</v>
      </c>
      <c r="G12" s="78" t="s">
        <v>41</v>
      </c>
      <c r="H12" s="87">
        <v>2</v>
      </c>
      <c r="I12" s="87">
        <v>2</v>
      </c>
      <c r="J12" s="87">
        <v>33</v>
      </c>
      <c r="K12" s="88">
        <v>6</v>
      </c>
      <c r="L12" s="88">
        <v>2</v>
      </c>
      <c r="M12" s="88">
        <v>4</v>
      </c>
      <c r="N12" s="36"/>
      <c r="O12" s="36"/>
      <c r="P12" s="12"/>
      <c r="Q12" s="36"/>
      <c r="R12" s="36"/>
      <c r="S12" s="36"/>
      <c r="T12" s="16">
        <f>SUM(D12:S12)</f>
        <v>109</v>
      </c>
    </row>
    <row r="13" spans="1:20" ht="76.5" customHeight="1" x14ac:dyDescent="0.25">
      <c r="A13" s="166"/>
      <c r="B13" s="167"/>
      <c r="C13" s="166"/>
      <c r="D13" s="168"/>
      <c r="E13" s="62" t="s">
        <v>42</v>
      </c>
      <c r="F13" s="78">
        <v>24</v>
      </c>
      <c r="G13" s="62" t="s">
        <v>43</v>
      </c>
      <c r="H13" s="87">
        <v>0</v>
      </c>
      <c r="I13" s="87">
        <v>4</v>
      </c>
      <c r="J13" s="87">
        <v>3</v>
      </c>
      <c r="K13" s="88">
        <v>0</v>
      </c>
      <c r="L13" s="88">
        <v>0</v>
      </c>
      <c r="M13" s="88">
        <v>1</v>
      </c>
      <c r="N13" s="36"/>
      <c r="O13" s="36"/>
      <c r="P13" s="12"/>
      <c r="Q13" s="36"/>
      <c r="R13" s="36"/>
      <c r="S13" s="36"/>
      <c r="T13" s="16">
        <f t="shared" ref="T13:T18" si="0">SUM(D13:S13)</f>
        <v>32</v>
      </c>
    </row>
    <row r="14" spans="1:20" ht="97.5" customHeight="1" x14ac:dyDescent="0.25">
      <c r="A14" s="166" t="s">
        <v>117</v>
      </c>
      <c r="B14" s="167"/>
      <c r="C14" s="166"/>
      <c r="D14" s="168"/>
      <c r="E14" s="78" t="s">
        <v>40</v>
      </c>
      <c r="F14" s="78">
        <v>84</v>
      </c>
      <c r="G14" s="78" t="s">
        <v>44</v>
      </c>
      <c r="H14" s="88">
        <v>25</v>
      </c>
      <c r="I14" s="88">
        <v>14</v>
      </c>
      <c r="J14" s="88">
        <v>45</v>
      </c>
      <c r="K14" s="88">
        <v>30</v>
      </c>
      <c r="L14" s="88">
        <v>41</v>
      </c>
      <c r="M14" s="88">
        <v>31</v>
      </c>
      <c r="N14" s="36"/>
      <c r="O14" s="36"/>
      <c r="P14" s="12"/>
      <c r="Q14" s="36"/>
      <c r="R14" s="36"/>
      <c r="S14" s="36"/>
      <c r="T14" s="16">
        <f t="shared" si="0"/>
        <v>270</v>
      </c>
    </row>
    <row r="15" spans="1:20" ht="30" x14ac:dyDescent="0.25">
      <c r="A15" s="166"/>
      <c r="B15" s="167"/>
      <c r="C15" s="166"/>
      <c r="D15" s="168"/>
      <c r="E15" s="78" t="s">
        <v>45</v>
      </c>
      <c r="F15" s="78">
        <v>18</v>
      </c>
      <c r="G15" s="78" t="s">
        <v>46</v>
      </c>
      <c r="H15" s="88">
        <v>1</v>
      </c>
      <c r="I15" s="88">
        <v>1</v>
      </c>
      <c r="J15" s="88">
        <v>1</v>
      </c>
      <c r="K15" s="88">
        <v>2</v>
      </c>
      <c r="L15" s="88">
        <v>2</v>
      </c>
      <c r="M15" s="88">
        <v>1</v>
      </c>
      <c r="N15" s="36"/>
      <c r="O15" s="36"/>
      <c r="P15" s="12"/>
      <c r="Q15" s="36"/>
      <c r="R15" s="36"/>
      <c r="S15" s="36"/>
      <c r="T15" s="16">
        <f t="shared" si="0"/>
        <v>26</v>
      </c>
    </row>
    <row r="16" spans="1:20" ht="45" customHeight="1" x14ac:dyDescent="0.25">
      <c r="A16" s="158" t="s">
        <v>118</v>
      </c>
      <c r="B16" s="167"/>
      <c r="C16" s="166"/>
      <c r="D16" s="168"/>
      <c r="E16" s="78" t="s">
        <v>45</v>
      </c>
      <c r="F16" s="89">
        <v>1800</v>
      </c>
      <c r="G16" s="78" t="s">
        <v>47</v>
      </c>
      <c r="H16" s="88">
        <v>85.23</v>
      </c>
      <c r="I16" s="88">
        <v>283.60000000000002</v>
      </c>
      <c r="J16" s="88">
        <v>328.13</v>
      </c>
      <c r="K16" s="88">
        <v>240.66</v>
      </c>
      <c r="L16" s="88">
        <v>84.49</v>
      </c>
      <c r="M16" s="88">
        <v>76.58</v>
      </c>
      <c r="N16" s="36"/>
      <c r="O16" s="36"/>
      <c r="P16" s="12"/>
      <c r="Q16" s="36"/>
      <c r="R16" s="36"/>
      <c r="S16" s="36"/>
      <c r="T16" s="16">
        <f t="shared" si="0"/>
        <v>2898.6899999999996</v>
      </c>
    </row>
    <row r="17" spans="1:20" ht="30" customHeight="1" x14ac:dyDescent="0.25">
      <c r="A17" s="159"/>
      <c r="B17" s="167"/>
      <c r="C17" s="166"/>
      <c r="D17" s="168"/>
      <c r="E17" s="78" t="s">
        <v>48</v>
      </c>
      <c r="F17" s="89">
        <v>180</v>
      </c>
      <c r="G17" s="78" t="s">
        <v>49</v>
      </c>
      <c r="H17" s="88">
        <v>14</v>
      </c>
      <c r="I17" s="88">
        <v>12</v>
      </c>
      <c r="J17" s="88">
        <v>10</v>
      </c>
      <c r="K17" s="90">
        <v>15</v>
      </c>
      <c r="L17" s="90">
        <v>15</v>
      </c>
      <c r="M17" s="90">
        <v>10</v>
      </c>
      <c r="N17" s="37"/>
      <c r="O17" s="37"/>
      <c r="P17" s="12"/>
      <c r="Q17" s="36"/>
      <c r="R17" s="36"/>
      <c r="S17" s="36"/>
      <c r="T17" s="16">
        <f t="shared" si="0"/>
        <v>256</v>
      </c>
    </row>
    <row r="18" spans="1:20" ht="83.25" customHeight="1" x14ac:dyDescent="0.25">
      <c r="A18" s="160"/>
      <c r="B18" s="167"/>
      <c r="C18" s="166"/>
      <c r="D18" s="168"/>
      <c r="E18" s="78" t="s">
        <v>50</v>
      </c>
      <c r="F18" s="78">
        <v>12</v>
      </c>
      <c r="G18" s="78" t="s">
        <v>51</v>
      </c>
      <c r="H18" s="88">
        <v>1</v>
      </c>
      <c r="I18" s="88">
        <v>1</v>
      </c>
      <c r="J18" s="88">
        <v>1</v>
      </c>
      <c r="K18" s="88">
        <v>2</v>
      </c>
      <c r="L18" s="88">
        <v>1</v>
      </c>
      <c r="M18" s="88">
        <v>1</v>
      </c>
      <c r="N18" s="36"/>
      <c r="O18" s="36"/>
      <c r="P18" s="12"/>
      <c r="Q18" s="36"/>
      <c r="R18" s="36"/>
      <c r="S18" s="36"/>
      <c r="T18" s="16">
        <f t="shared" si="0"/>
        <v>19</v>
      </c>
    </row>
  </sheetData>
  <mergeCells count="15">
    <mergeCell ref="A10:G10"/>
    <mergeCell ref="H10:S10"/>
    <mergeCell ref="T10:T11"/>
    <mergeCell ref="A12:A13"/>
    <mergeCell ref="B12:B18"/>
    <mergeCell ref="C12:C18"/>
    <mergeCell ref="D12:D18"/>
    <mergeCell ref="A14:A15"/>
    <mergeCell ref="A16:A18"/>
    <mergeCell ref="B8:C8"/>
    <mergeCell ref="A1:T1"/>
    <mergeCell ref="A2:T2"/>
    <mergeCell ref="A3:T3"/>
    <mergeCell ref="A6:D6"/>
    <mergeCell ref="B7:C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3"/>
  <sheetViews>
    <sheetView topLeftCell="E1" zoomScale="80" zoomScaleNormal="80" workbookViewId="0">
      <selection activeCell="J12" sqref="J12:J13"/>
    </sheetView>
  </sheetViews>
  <sheetFormatPr baseColWidth="10" defaultRowHeight="15" x14ac:dyDescent="0.25"/>
  <cols>
    <col min="1" max="1" width="49" style="1" customWidth="1"/>
    <col min="2" max="2" width="11.7109375" style="1" customWidth="1"/>
    <col min="3" max="3" width="30.28515625" style="1" bestFit="1" customWidth="1"/>
    <col min="4" max="4" width="47.570312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15" width="13.7109375" style="1" customWidth="1"/>
    <col min="16" max="16" width="17.85546875" style="1" bestFit="1" customWidth="1"/>
    <col min="17" max="17" width="13.7109375" style="1" customWidth="1"/>
    <col min="18" max="18" width="16.42578125" style="1" bestFit="1" customWidth="1"/>
    <col min="19" max="19" width="15.85546875" style="1" bestFit="1" customWidth="1"/>
    <col min="20" max="20" width="22.7109375" style="1" customWidth="1"/>
    <col min="21" max="28" width="20.85546875" style="1" customWidth="1"/>
    <col min="29" max="16384" width="11.42578125" style="1"/>
  </cols>
  <sheetData>
    <row r="1" spans="1:21" ht="26.25" x14ac:dyDescent="0.25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26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2"/>
    </row>
    <row r="3" spans="1:21" ht="26.2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"/>
    </row>
    <row r="4" spans="1:2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 x14ac:dyDescent="0.3"/>
    <row r="6" spans="1:21" x14ac:dyDescent="0.25">
      <c r="A6" s="113" t="s">
        <v>2</v>
      </c>
      <c r="B6" s="114"/>
      <c r="C6" s="115"/>
      <c r="D6" s="116"/>
      <c r="E6" s="3"/>
    </row>
    <row r="7" spans="1:21" x14ac:dyDescent="0.25">
      <c r="A7" s="4" t="s">
        <v>3</v>
      </c>
      <c r="B7" s="117" t="s">
        <v>4</v>
      </c>
      <c r="C7" s="118"/>
      <c r="D7" s="5" t="s">
        <v>5</v>
      </c>
      <c r="E7" s="3"/>
    </row>
    <row r="8" spans="1:21" ht="15.75" thickBot="1" x14ac:dyDescent="0.3">
      <c r="A8" s="6" t="s">
        <v>6</v>
      </c>
      <c r="B8" s="110" t="s">
        <v>58</v>
      </c>
      <c r="C8" s="111"/>
      <c r="D8" s="7"/>
      <c r="E8" s="8"/>
    </row>
    <row r="9" spans="1:21" x14ac:dyDescent="0.25">
      <c r="A9" s="8"/>
      <c r="B9" s="8"/>
      <c r="C9" s="8"/>
      <c r="D9" s="8"/>
      <c r="E9" s="8"/>
    </row>
    <row r="10" spans="1:21" ht="26.25" x14ac:dyDescent="0.25">
      <c r="A10" s="104" t="s">
        <v>7</v>
      </c>
      <c r="B10" s="104"/>
      <c r="C10" s="104"/>
      <c r="D10" s="104"/>
      <c r="E10" s="104"/>
      <c r="F10" s="104"/>
      <c r="G10" s="104"/>
      <c r="H10" s="163">
        <v>2023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06" t="s">
        <v>8</v>
      </c>
    </row>
    <row r="11" spans="1:21" ht="25.5" x14ac:dyDescent="0.25">
      <c r="A11" s="9" t="s">
        <v>9</v>
      </c>
      <c r="B11" s="9" t="s">
        <v>10</v>
      </c>
      <c r="C11" s="9" t="s">
        <v>11</v>
      </c>
      <c r="D11" s="9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0" t="s">
        <v>19</v>
      </c>
      <c r="L11" s="10" t="s">
        <v>20</v>
      </c>
      <c r="M11" s="10" t="s">
        <v>21</v>
      </c>
      <c r="N11" s="10" t="s">
        <v>81</v>
      </c>
      <c r="O11" s="10" t="s">
        <v>82</v>
      </c>
      <c r="P11" s="10" t="s">
        <v>83</v>
      </c>
      <c r="Q11" s="10" t="s">
        <v>84</v>
      </c>
      <c r="R11" s="10" t="s">
        <v>85</v>
      </c>
      <c r="S11" s="10" t="s">
        <v>86</v>
      </c>
      <c r="T11" s="106"/>
    </row>
    <row r="12" spans="1:21" ht="109.5" customHeight="1" x14ac:dyDescent="0.25">
      <c r="A12" s="11" t="s">
        <v>119</v>
      </c>
      <c r="B12" s="167">
        <v>15994</v>
      </c>
      <c r="C12" s="166" t="s">
        <v>24</v>
      </c>
      <c r="D12" s="166" t="s">
        <v>153</v>
      </c>
      <c r="E12" s="172" t="s">
        <v>26</v>
      </c>
      <c r="F12" s="172">
        <v>7000</v>
      </c>
      <c r="G12" s="172" t="s">
        <v>27</v>
      </c>
      <c r="H12" s="169">
        <v>758</v>
      </c>
      <c r="I12" s="169">
        <v>887</v>
      </c>
      <c r="J12" s="169">
        <v>769</v>
      </c>
      <c r="K12" s="169">
        <v>607</v>
      </c>
      <c r="L12" s="169">
        <v>890</v>
      </c>
      <c r="M12" s="169">
        <v>763</v>
      </c>
      <c r="N12" s="169"/>
      <c r="O12" s="169"/>
      <c r="P12" s="169"/>
      <c r="Q12" s="169"/>
      <c r="R12" s="169"/>
      <c r="S12" s="169"/>
      <c r="T12" s="170">
        <f>SUM(H12:S12)</f>
        <v>4674</v>
      </c>
    </row>
    <row r="13" spans="1:21" ht="109.5" customHeight="1" x14ac:dyDescent="0.25">
      <c r="A13" s="11" t="s">
        <v>120</v>
      </c>
      <c r="B13" s="167"/>
      <c r="C13" s="166"/>
      <c r="D13" s="166"/>
      <c r="E13" s="172"/>
      <c r="F13" s="172"/>
      <c r="G13" s="172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71"/>
    </row>
  </sheetData>
  <mergeCells count="28">
    <mergeCell ref="A10:G10"/>
    <mergeCell ref="T10:T11"/>
    <mergeCell ref="A1:T1"/>
    <mergeCell ref="A2:T2"/>
    <mergeCell ref="A3:T3"/>
    <mergeCell ref="A6:D6"/>
    <mergeCell ref="B7:C7"/>
    <mergeCell ref="B8:C8"/>
    <mergeCell ref="H10:S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Q12:Q13"/>
    <mergeCell ref="R12:R13"/>
    <mergeCell ref="S12:S13"/>
    <mergeCell ref="T12:T13"/>
    <mergeCell ref="L12:L13"/>
    <mergeCell ref="M12:M13"/>
    <mergeCell ref="N12:N13"/>
    <mergeCell ref="O12:O13"/>
    <mergeCell ref="P12:P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56"/>
  <sheetViews>
    <sheetView topLeftCell="E1" zoomScale="70" zoomScaleNormal="70" workbookViewId="0">
      <selection activeCell="L23" sqref="L23"/>
    </sheetView>
  </sheetViews>
  <sheetFormatPr baseColWidth="10" defaultRowHeight="15" x14ac:dyDescent="0.25"/>
  <cols>
    <col min="1" max="1" width="49" style="1" customWidth="1"/>
    <col min="2" max="2" width="11.7109375" style="1" customWidth="1"/>
    <col min="3" max="3" width="30.28515625" style="1" bestFit="1" customWidth="1"/>
    <col min="4" max="4" width="47.5703125" style="1" customWidth="1"/>
    <col min="5" max="5" width="23.140625" style="1" customWidth="1"/>
    <col min="6" max="6" width="20.42578125" style="1" customWidth="1"/>
    <col min="7" max="7" width="21.5703125" style="1" bestFit="1" customWidth="1"/>
    <col min="8" max="10" width="14.5703125" style="1" customWidth="1"/>
    <col min="11" max="11" width="15.42578125" style="1" customWidth="1"/>
    <col min="12" max="12" width="15.85546875" style="1" customWidth="1"/>
    <col min="13" max="15" width="13.7109375" style="1" customWidth="1"/>
    <col min="16" max="16" width="16.85546875" style="1" customWidth="1"/>
    <col min="17" max="17" width="13.7109375" style="1" customWidth="1"/>
    <col min="18" max="18" width="16.140625" style="1" customWidth="1"/>
    <col min="19" max="19" width="15.140625" style="1" customWidth="1"/>
    <col min="20" max="20" width="22.7109375" style="1" customWidth="1"/>
    <col min="21" max="16384" width="11.42578125" style="1"/>
  </cols>
  <sheetData>
    <row r="1" spans="1:20" ht="26.25" x14ac:dyDescent="0.25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6.25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6.2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 x14ac:dyDescent="0.3"/>
    <row r="6" spans="1:20" x14ac:dyDescent="0.25">
      <c r="A6" s="113" t="s">
        <v>2</v>
      </c>
      <c r="B6" s="114"/>
      <c r="C6" s="115"/>
      <c r="D6" s="116"/>
      <c r="E6" s="3"/>
    </row>
    <row r="7" spans="1:20" x14ac:dyDescent="0.25">
      <c r="A7" s="4" t="s">
        <v>3</v>
      </c>
      <c r="B7" s="117" t="s">
        <v>4</v>
      </c>
      <c r="C7" s="118"/>
      <c r="D7" s="5" t="s">
        <v>5</v>
      </c>
      <c r="E7" s="3"/>
    </row>
    <row r="8" spans="1:20" ht="15.75" thickBot="1" x14ac:dyDescent="0.3">
      <c r="A8" s="6" t="s">
        <v>6</v>
      </c>
      <c r="B8" s="110" t="s">
        <v>59</v>
      </c>
      <c r="C8" s="111"/>
      <c r="D8" s="7"/>
      <c r="E8" s="8"/>
    </row>
    <row r="9" spans="1:20" x14ac:dyDescent="0.25">
      <c r="A9" s="8"/>
      <c r="B9" s="8"/>
      <c r="C9" s="8"/>
      <c r="D9" s="8"/>
      <c r="E9" s="8"/>
    </row>
    <row r="10" spans="1:20" ht="26.25" x14ac:dyDescent="0.25">
      <c r="A10" s="104" t="s">
        <v>7</v>
      </c>
      <c r="B10" s="104"/>
      <c r="C10" s="104"/>
      <c r="D10" s="104"/>
      <c r="E10" s="104"/>
      <c r="F10" s="104"/>
      <c r="G10" s="104"/>
      <c r="H10" s="163">
        <v>2023</v>
      </c>
      <c r="I10" s="161"/>
      <c r="J10" s="161"/>
      <c r="K10" s="161"/>
      <c r="L10" s="161"/>
      <c r="M10" s="161"/>
      <c r="N10" s="161"/>
      <c r="O10" s="161"/>
      <c r="P10" s="38"/>
      <c r="Q10" s="38"/>
      <c r="R10" s="38"/>
      <c r="S10" s="38"/>
      <c r="T10" s="106" t="s">
        <v>8</v>
      </c>
    </row>
    <row r="11" spans="1:20" ht="25.5" x14ac:dyDescent="0.25">
      <c r="A11" s="9" t="s">
        <v>9</v>
      </c>
      <c r="B11" s="9" t="s">
        <v>10</v>
      </c>
      <c r="C11" s="9" t="s">
        <v>11</v>
      </c>
      <c r="D11" s="9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0" t="s">
        <v>19</v>
      </c>
      <c r="L11" s="10" t="s">
        <v>20</v>
      </c>
      <c r="M11" s="10" t="s">
        <v>21</v>
      </c>
      <c r="N11" s="10" t="s">
        <v>81</v>
      </c>
      <c r="O11" s="10" t="s">
        <v>82</v>
      </c>
      <c r="P11" s="10" t="s">
        <v>83</v>
      </c>
      <c r="Q11" s="10" t="s">
        <v>84</v>
      </c>
      <c r="R11" s="10" t="s">
        <v>85</v>
      </c>
      <c r="S11" s="10" t="s">
        <v>86</v>
      </c>
      <c r="T11" s="106"/>
    </row>
    <row r="12" spans="1:20" ht="75" customHeight="1" x14ac:dyDescent="0.25">
      <c r="A12" s="166" t="s">
        <v>155</v>
      </c>
      <c r="B12" s="167">
        <v>16128</v>
      </c>
      <c r="C12" s="166" t="s">
        <v>25</v>
      </c>
      <c r="D12" s="166" t="s">
        <v>154</v>
      </c>
      <c r="E12" s="21" t="s">
        <v>28</v>
      </c>
      <c r="F12" s="65"/>
      <c r="G12" s="66" t="s">
        <v>29</v>
      </c>
      <c r="H12" s="94">
        <v>283</v>
      </c>
      <c r="I12" s="94">
        <v>143</v>
      </c>
      <c r="J12" s="94">
        <v>200</v>
      </c>
      <c r="K12" s="95">
        <v>141</v>
      </c>
      <c r="L12" s="96">
        <v>200</v>
      </c>
      <c r="M12" s="96">
        <v>114</v>
      </c>
      <c r="N12" s="68"/>
      <c r="O12" s="68"/>
      <c r="P12" s="68"/>
      <c r="Q12" s="68"/>
      <c r="R12" s="68"/>
      <c r="S12" s="68"/>
      <c r="T12" s="16">
        <f>SUM(H12:S12)</f>
        <v>1081</v>
      </c>
    </row>
    <row r="13" spans="1:20" x14ac:dyDescent="0.25">
      <c r="A13" s="166"/>
      <c r="B13" s="167"/>
      <c r="C13" s="166"/>
      <c r="D13" s="166"/>
      <c r="E13" s="21" t="s">
        <v>30</v>
      </c>
      <c r="F13" s="22">
        <v>80</v>
      </c>
      <c r="G13" s="65" t="s">
        <v>29</v>
      </c>
      <c r="H13" s="94">
        <v>0</v>
      </c>
      <c r="I13" s="94">
        <v>0</v>
      </c>
      <c r="J13" s="94">
        <v>6</v>
      </c>
      <c r="K13" s="95">
        <v>2</v>
      </c>
      <c r="L13" s="95">
        <v>3</v>
      </c>
      <c r="M13" s="94">
        <v>0</v>
      </c>
      <c r="N13" s="83"/>
      <c r="O13" s="83"/>
      <c r="P13" s="84"/>
      <c r="Q13" s="83"/>
      <c r="R13" s="83"/>
      <c r="S13" s="83"/>
      <c r="T13" s="16">
        <f t="shared" ref="T13:T22" si="0">SUM(H13:S13)</f>
        <v>11</v>
      </c>
    </row>
    <row r="14" spans="1:20" x14ac:dyDescent="0.25">
      <c r="A14" s="166"/>
      <c r="B14" s="167"/>
      <c r="C14" s="166"/>
      <c r="D14" s="166"/>
      <c r="E14" s="21" t="s">
        <v>31</v>
      </c>
      <c r="F14" s="22">
        <v>20</v>
      </c>
      <c r="G14" s="65" t="s">
        <v>29</v>
      </c>
      <c r="H14" s="94">
        <v>2</v>
      </c>
      <c r="I14" s="94">
        <v>0</v>
      </c>
      <c r="J14" s="94">
        <v>0</v>
      </c>
      <c r="K14" s="95">
        <v>0</v>
      </c>
      <c r="L14" s="95">
        <v>0</v>
      </c>
      <c r="M14" s="94">
        <v>0</v>
      </c>
      <c r="N14" s="83"/>
      <c r="O14" s="83"/>
      <c r="P14" s="84"/>
      <c r="Q14" s="83"/>
      <c r="R14" s="83"/>
      <c r="S14" s="83"/>
      <c r="T14" s="16">
        <f t="shared" si="0"/>
        <v>2</v>
      </c>
    </row>
    <row r="15" spans="1:20" x14ac:dyDescent="0.25">
      <c r="A15" s="166"/>
      <c r="B15" s="167"/>
      <c r="C15" s="166"/>
      <c r="D15" s="166"/>
      <c r="E15" s="21" t="s">
        <v>32</v>
      </c>
      <c r="F15" s="22">
        <v>20</v>
      </c>
      <c r="G15" s="65" t="s">
        <v>29</v>
      </c>
      <c r="H15" s="94">
        <v>0</v>
      </c>
      <c r="I15" s="94">
        <v>0</v>
      </c>
      <c r="J15" s="94">
        <v>0</v>
      </c>
      <c r="K15" s="95">
        <v>0</v>
      </c>
      <c r="L15" s="95">
        <v>0</v>
      </c>
      <c r="M15" s="94">
        <v>0</v>
      </c>
      <c r="N15" s="83"/>
      <c r="O15" s="83"/>
      <c r="P15" s="84"/>
      <c r="Q15" s="83"/>
      <c r="R15" s="83"/>
      <c r="S15" s="83"/>
      <c r="T15" s="16">
        <f t="shared" si="0"/>
        <v>0</v>
      </c>
    </row>
    <row r="16" spans="1:20" x14ac:dyDescent="0.25">
      <c r="A16" s="166"/>
      <c r="B16" s="167"/>
      <c r="C16" s="166"/>
      <c r="D16" s="166"/>
      <c r="E16" s="21" t="s">
        <v>33</v>
      </c>
      <c r="F16" s="22">
        <v>20</v>
      </c>
      <c r="G16" s="65" t="s">
        <v>29</v>
      </c>
      <c r="H16" s="94">
        <v>0</v>
      </c>
      <c r="I16" s="94">
        <v>1</v>
      </c>
      <c r="J16" s="94">
        <v>0</v>
      </c>
      <c r="K16" s="95">
        <v>0</v>
      </c>
      <c r="L16" s="95">
        <v>3</v>
      </c>
      <c r="M16" s="94">
        <v>0</v>
      </c>
      <c r="N16" s="83"/>
      <c r="O16" s="83"/>
      <c r="P16" s="84"/>
      <c r="Q16" s="83"/>
      <c r="R16" s="83"/>
      <c r="S16" s="83"/>
      <c r="T16" s="16">
        <f t="shared" si="0"/>
        <v>4</v>
      </c>
    </row>
    <row r="17" spans="1:20" ht="30" x14ac:dyDescent="0.25">
      <c r="A17" s="166"/>
      <c r="B17" s="167"/>
      <c r="C17" s="166"/>
      <c r="D17" s="166"/>
      <c r="E17" s="23" t="s">
        <v>34</v>
      </c>
      <c r="F17" s="22">
        <v>1500</v>
      </c>
      <c r="G17" s="65" t="s">
        <v>29</v>
      </c>
      <c r="H17" s="94">
        <v>322</v>
      </c>
      <c r="I17" s="94">
        <v>258</v>
      </c>
      <c r="J17" s="94">
        <v>325</v>
      </c>
      <c r="K17" s="95">
        <v>282</v>
      </c>
      <c r="L17" s="95">
        <v>366</v>
      </c>
      <c r="M17" s="94">
        <v>448</v>
      </c>
      <c r="N17" s="83"/>
      <c r="O17" s="83"/>
      <c r="P17" s="84"/>
      <c r="Q17" s="83"/>
      <c r="R17" s="83"/>
      <c r="S17" s="83"/>
      <c r="T17" s="16">
        <f t="shared" si="0"/>
        <v>2001</v>
      </c>
    </row>
    <row r="18" spans="1:20" ht="30" x14ac:dyDescent="0.25">
      <c r="A18" s="166"/>
      <c r="B18" s="167"/>
      <c r="C18" s="166"/>
      <c r="D18" s="166"/>
      <c r="E18" s="23" t="s">
        <v>35</v>
      </c>
      <c r="F18" s="22">
        <v>5</v>
      </c>
      <c r="G18" s="65" t="s">
        <v>29</v>
      </c>
      <c r="H18" s="94">
        <v>0</v>
      </c>
      <c r="I18" s="94">
        <v>0</v>
      </c>
      <c r="J18" s="94">
        <v>0</v>
      </c>
      <c r="K18" s="95">
        <v>0</v>
      </c>
      <c r="L18" s="95">
        <v>0</v>
      </c>
      <c r="M18" s="94">
        <v>0</v>
      </c>
      <c r="N18" s="83"/>
      <c r="O18" s="83"/>
      <c r="P18" s="84"/>
      <c r="Q18" s="83"/>
      <c r="R18" s="83"/>
      <c r="S18" s="83"/>
      <c r="T18" s="16">
        <f t="shared" si="0"/>
        <v>0</v>
      </c>
    </row>
    <row r="19" spans="1:20" x14ac:dyDescent="0.25">
      <c r="A19" s="166"/>
      <c r="B19" s="167"/>
      <c r="C19" s="166"/>
      <c r="D19" s="166"/>
      <c r="E19" s="21" t="s">
        <v>36</v>
      </c>
      <c r="F19" s="22">
        <v>50</v>
      </c>
      <c r="G19" s="65" t="s">
        <v>29</v>
      </c>
      <c r="H19" s="94">
        <v>6</v>
      </c>
      <c r="I19" s="94">
        <v>2</v>
      </c>
      <c r="J19" s="94">
        <v>2</v>
      </c>
      <c r="K19" s="95">
        <v>1</v>
      </c>
      <c r="L19" s="95">
        <v>2</v>
      </c>
      <c r="M19" s="94">
        <v>0</v>
      </c>
      <c r="N19" s="83"/>
      <c r="O19" s="83"/>
      <c r="P19" s="84"/>
      <c r="Q19" s="83"/>
      <c r="R19" s="83"/>
      <c r="S19" s="83"/>
      <c r="T19" s="16">
        <f t="shared" si="0"/>
        <v>13</v>
      </c>
    </row>
    <row r="20" spans="1:20" x14ac:dyDescent="0.25">
      <c r="A20" s="166"/>
      <c r="B20" s="167"/>
      <c r="C20" s="166"/>
      <c r="D20" s="166"/>
      <c r="E20" s="67" t="s">
        <v>37</v>
      </c>
      <c r="F20" s="22">
        <v>10</v>
      </c>
      <c r="G20" s="65" t="s">
        <v>29</v>
      </c>
      <c r="H20" s="94">
        <v>0</v>
      </c>
      <c r="I20" s="94">
        <v>0</v>
      </c>
      <c r="J20" s="94">
        <v>0</v>
      </c>
      <c r="K20" s="95">
        <v>0</v>
      </c>
      <c r="L20" s="95">
        <v>0</v>
      </c>
      <c r="M20" s="94">
        <v>0</v>
      </c>
      <c r="N20" s="83"/>
      <c r="O20" s="83"/>
      <c r="P20" s="84"/>
      <c r="Q20" s="83"/>
      <c r="R20" s="83"/>
      <c r="S20" s="83"/>
      <c r="T20" s="16">
        <f t="shared" si="0"/>
        <v>0</v>
      </c>
    </row>
    <row r="21" spans="1:20" ht="27.75" customHeight="1" x14ac:dyDescent="0.25">
      <c r="A21" s="166"/>
      <c r="B21" s="167"/>
      <c r="C21" s="166"/>
      <c r="D21" s="166"/>
      <c r="E21" s="21" t="s">
        <v>38</v>
      </c>
      <c r="F21" s="22">
        <v>350</v>
      </c>
      <c r="G21" s="65" t="s">
        <v>29</v>
      </c>
      <c r="H21" s="94">
        <v>12</v>
      </c>
      <c r="I21" s="94">
        <v>16</v>
      </c>
      <c r="J21" s="94">
        <v>25</v>
      </c>
      <c r="K21" s="95">
        <v>7</v>
      </c>
      <c r="L21" s="95">
        <v>26</v>
      </c>
      <c r="M21" s="94">
        <v>6</v>
      </c>
      <c r="N21" s="83"/>
      <c r="O21" s="83"/>
      <c r="P21" s="84"/>
      <c r="Q21" s="83"/>
      <c r="R21" s="83"/>
      <c r="S21" s="83"/>
      <c r="T21" s="16">
        <f t="shared" si="0"/>
        <v>92</v>
      </c>
    </row>
    <row r="22" spans="1:20" x14ac:dyDescent="0.25">
      <c r="A22" s="166"/>
      <c r="B22" s="167"/>
      <c r="C22" s="166"/>
      <c r="D22" s="166"/>
      <c r="E22" s="67" t="s">
        <v>156</v>
      </c>
      <c r="F22" s="22">
        <v>10</v>
      </c>
      <c r="G22" s="65" t="s">
        <v>29</v>
      </c>
      <c r="H22" s="94">
        <v>2</v>
      </c>
      <c r="I22" s="94">
        <v>10</v>
      </c>
      <c r="J22" s="94">
        <v>3</v>
      </c>
      <c r="K22" s="95">
        <v>3</v>
      </c>
      <c r="L22" s="95">
        <v>3</v>
      </c>
      <c r="M22" s="94">
        <v>7</v>
      </c>
      <c r="N22" s="83"/>
      <c r="O22" s="83"/>
      <c r="P22" s="84"/>
      <c r="Q22" s="83"/>
      <c r="R22" s="83"/>
      <c r="S22" s="83"/>
      <c r="T22" s="16">
        <f t="shared" si="0"/>
        <v>28</v>
      </c>
    </row>
    <row r="23" spans="1:20" ht="83.25" customHeight="1" x14ac:dyDescent="0.25">
      <c r="A23" s="166"/>
      <c r="B23" s="167"/>
      <c r="C23" s="166"/>
      <c r="D23" s="166"/>
      <c r="E23" s="21" t="s">
        <v>126</v>
      </c>
      <c r="F23" s="22">
        <v>60</v>
      </c>
      <c r="G23" s="66" t="s">
        <v>127</v>
      </c>
      <c r="H23" s="85">
        <v>0</v>
      </c>
      <c r="I23" s="85">
        <v>6</v>
      </c>
      <c r="J23" s="85">
        <v>5</v>
      </c>
      <c r="K23" s="85">
        <v>7</v>
      </c>
      <c r="L23" s="85">
        <v>7</v>
      </c>
      <c r="M23" s="85">
        <v>6</v>
      </c>
      <c r="N23" s="83"/>
      <c r="O23" s="83"/>
      <c r="P23" s="83"/>
      <c r="Q23" s="83"/>
      <c r="R23" s="83"/>
      <c r="S23" s="83"/>
      <c r="T23" s="41">
        <f>SUM(H23:S23)</f>
        <v>31</v>
      </c>
    </row>
    <row r="24" spans="1:20" ht="75.75" customHeight="1" x14ac:dyDescent="0.25">
      <c r="A24" s="166"/>
      <c r="B24" s="167"/>
      <c r="C24" s="166"/>
      <c r="D24" s="166"/>
      <c r="E24" s="21" t="s">
        <v>60</v>
      </c>
      <c r="F24" s="65" t="s">
        <v>123</v>
      </c>
      <c r="G24" s="66" t="s">
        <v>124</v>
      </c>
      <c r="H24" s="40">
        <v>1</v>
      </c>
      <c r="I24" s="40">
        <v>1</v>
      </c>
      <c r="J24" s="40">
        <v>0</v>
      </c>
      <c r="K24" s="40">
        <v>0.67</v>
      </c>
      <c r="L24" s="40">
        <v>0.8</v>
      </c>
      <c r="M24" s="40">
        <v>0.92</v>
      </c>
      <c r="N24" s="40"/>
      <c r="O24" s="40"/>
      <c r="P24" s="40"/>
      <c r="Q24" s="40"/>
      <c r="R24" s="40"/>
      <c r="S24" s="40"/>
      <c r="T24" s="41">
        <f t="shared" ref="T24:T37" si="1">SUM(H24:S24)/12*100</f>
        <v>36.583333333333329</v>
      </c>
    </row>
    <row r="25" spans="1:20" ht="51" x14ac:dyDescent="0.25">
      <c r="A25" s="166"/>
      <c r="B25" s="167"/>
      <c r="C25" s="166"/>
      <c r="D25" s="166"/>
      <c r="E25" s="21" t="s">
        <v>61</v>
      </c>
      <c r="F25" s="65" t="s">
        <v>123</v>
      </c>
      <c r="G25" s="66" t="s">
        <v>124</v>
      </c>
      <c r="H25" s="40">
        <v>1</v>
      </c>
      <c r="I25" s="40">
        <v>1</v>
      </c>
      <c r="J25" s="40">
        <v>0</v>
      </c>
      <c r="K25" s="70">
        <v>1</v>
      </c>
      <c r="L25" s="40">
        <v>0</v>
      </c>
      <c r="M25" s="40">
        <v>1</v>
      </c>
      <c r="N25" s="40"/>
      <c r="O25" s="40"/>
      <c r="P25" s="40"/>
      <c r="Q25" s="40"/>
      <c r="R25" s="40"/>
      <c r="S25" s="40"/>
      <c r="T25" s="41">
        <f t="shared" si="1"/>
        <v>33.333333333333329</v>
      </c>
    </row>
    <row r="26" spans="1:20" ht="63.75" x14ac:dyDescent="0.25">
      <c r="A26" s="166"/>
      <c r="B26" s="167"/>
      <c r="C26" s="166"/>
      <c r="D26" s="166"/>
      <c r="E26" s="21" t="s">
        <v>62</v>
      </c>
      <c r="F26" s="65" t="s">
        <v>123</v>
      </c>
      <c r="G26" s="66" t="s">
        <v>124</v>
      </c>
      <c r="H26" s="40">
        <v>1</v>
      </c>
      <c r="I26" s="40">
        <v>0</v>
      </c>
      <c r="J26" s="40">
        <v>1</v>
      </c>
      <c r="K26" s="40">
        <v>1</v>
      </c>
      <c r="L26" s="40">
        <v>0</v>
      </c>
      <c r="M26" s="40">
        <v>1</v>
      </c>
      <c r="N26" s="40"/>
      <c r="O26" s="40"/>
      <c r="P26" s="40"/>
      <c r="Q26" s="40"/>
      <c r="R26" s="40"/>
      <c r="S26" s="40"/>
      <c r="T26" s="41">
        <f t="shared" si="1"/>
        <v>33.333333333333329</v>
      </c>
    </row>
    <row r="27" spans="1:20" ht="51" x14ac:dyDescent="0.25">
      <c r="A27" s="166"/>
      <c r="B27" s="167"/>
      <c r="C27" s="166"/>
      <c r="D27" s="166"/>
      <c r="E27" s="21" t="s">
        <v>63</v>
      </c>
      <c r="F27" s="65" t="s">
        <v>123</v>
      </c>
      <c r="G27" s="66" t="s">
        <v>124</v>
      </c>
      <c r="H27" s="40">
        <v>0</v>
      </c>
      <c r="I27" s="40">
        <v>0</v>
      </c>
      <c r="J27" s="40">
        <v>1</v>
      </c>
      <c r="K27" s="40">
        <v>1</v>
      </c>
      <c r="L27" s="40">
        <v>0</v>
      </c>
      <c r="M27" s="40">
        <v>0</v>
      </c>
      <c r="N27" s="40"/>
      <c r="O27" s="40"/>
      <c r="P27" s="40"/>
      <c r="Q27" s="40"/>
      <c r="R27" s="40"/>
      <c r="S27" s="40"/>
      <c r="T27" s="41">
        <f t="shared" si="1"/>
        <v>16.666666666666664</v>
      </c>
    </row>
    <row r="28" spans="1:20" ht="51" x14ac:dyDescent="0.25">
      <c r="A28" s="166"/>
      <c r="B28" s="167"/>
      <c r="C28" s="166"/>
      <c r="D28" s="166"/>
      <c r="E28" s="21" t="s">
        <v>64</v>
      </c>
      <c r="F28" s="65" t="s">
        <v>123</v>
      </c>
      <c r="G28" s="66" t="s">
        <v>124</v>
      </c>
      <c r="H28" s="40">
        <v>0.79</v>
      </c>
      <c r="I28" s="40">
        <v>1</v>
      </c>
      <c r="J28" s="40">
        <v>1</v>
      </c>
      <c r="K28" s="40">
        <v>0.92</v>
      </c>
      <c r="L28" s="40">
        <v>0.8</v>
      </c>
      <c r="M28" s="40">
        <v>0.95</v>
      </c>
      <c r="N28" s="40"/>
      <c r="O28" s="40"/>
      <c r="P28" s="40"/>
      <c r="Q28" s="40"/>
      <c r="R28" s="40"/>
      <c r="S28" s="40"/>
      <c r="T28" s="41">
        <f t="shared" si="1"/>
        <v>45.5</v>
      </c>
    </row>
    <row r="29" spans="1:20" ht="38.25" x14ac:dyDescent="0.25">
      <c r="A29" s="166"/>
      <c r="B29" s="167"/>
      <c r="C29" s="166"/>
      <c r="D29" s="166"/>
      <c r="E29" s="21" t="s">
        <v>65</v>
      </c>
      <c r="F29" s="65" t="s">
        <v>123</v>
      </c>
      <c r="G29" s="66" t="s">
        <v>124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/>
      <c r="O29" s="40"/>
      <c r="P29" s="40"/>
      <c r="Q29" s="40"/>
      <c r="R29" s="40"/>
      <c r="S29" s="40"/>
      <c r="T29" s="41">
        <f t="shared" si="1"/>
        <v>0</v>
      </c>
    </row>
    <row r="30" spans="1:20" ht="63.75" x14ac:dyDescent="0.25">
      <c r="A30" s="166"/>
      <c r="B30" s="167"/>
      <c r="C30" s="166"/>
      <c r="D30" s="166"/>
      <c r="E30" s="21" t="s">
        <v>66</v>
      </c>
      <c r="F30" s="65" t="s">
        <v>123</v>
      </c>
      <c r="G30" s="66" t="s">
        <v>124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/>
      <c r="O30" s="40"/>
      <c r="P30" s="40"/>
      <c r="Q30" s="40"/>
      <c r="R30" s="40"/>
      <c r="S30" s="40"/>
      <c r="T30" s="41">
        <f t="shared" si="1"/>
        <v>0</v>
      </c>
    </row>
    <row r="31" spans="1:20" ht="38.25" x14ac:dyDescent="0.25">
      <c r="A31" s="166"/>
      <c r="B31" s="167"/>
      <c r="C31" s="166"/>
      <c r="D31" s="166"/>
      <c r="E31" s="21" t="s">
        <v>67</v>
      </c>
      <c r="F31" s="65" t="s">
        <v>123</v>
      </c>
      <c r="G31" s="66" t="s">
        <v>124</v>
      </c>
      <c r="H31" s="40">
        <v>1</v>
      </c>
      <c r="I31" s="40">
        <v>1</v>
      </c>
      <c r="J31" s="40">
        <v>1</v>
      </c>
      <c r="K31" s="40">
        <v>1</v>
      </c>
      <c r="L31" s="40">
        <v>1</v>
      </c>
      <c r="M31" s="40">
        <v>1</v>
      </c>
      <c r="N31" s="40"/>
      <c r="O31" s="40"/>
      <c r="P31" s="40"/>
      <c r="Q31" s="40"/>
      <c r="R31" s="40"/>
      <c r="S31" s="40"/>
      <c r="T31" s="41">
        <f t="shared" si="1"/>
        <v>50</v>
      </c>
    </row>
    <row r="32" spans="1:20" ht="38.25" x14ac:dyDescent="0.25">
      <c r="A32" s="166"/>
      <c r="B32" s="167"/>
      <c r="C32" s="166"/>
      <c r="D32" s="166"/>
      <c r="E32" s="21" t="s">
        <v>68</v>
      </c>
      <c r="F32" s="65" t="s">
        <v>123</v>
      </c>
      <c r="G32" s="66" t="s">
        <v>124</v>
      </c>
      <c r="H32" s="40">
        <v>0</v>
      </c>
      <c r="I32" s="40">
        <v>0</v>
      </c>
      <c r="J32" s="40">
        <v>0.75</v>
      </c>
      <c r="K32" s="40">
        <v>0</v>
      </c>
      <c r="L32" s="40">
        <v>1</v>
      </c>
      <c r="M32" s="40">
        <v>0</v>
      </c>
      <c r="N32" s="40"/>
      <c r="O32" s="40"/>
      <c r="P32" s="40"/>
      <c r="Q32" s="40"/>
      <c r="R32" s="40"/>
      <c r="S32" s="40"/>
      <c r="T32" s="41">
        <f t="shared" si="1"/>
        <v>14.583333333333334</v>
      </c>
    </row>
    <row r="33" spans="1:20" ht="38.25" x14ac:dyDescent="0.25">
      <c r="A33" s="166"/>
      <c r="B33" s="167"/>
      <c r="C33" s="166"/>
      <c r="D33" s="166"/>
      <c r="E33" s="21" t="s">
        <v>69</v>
      </c>
      <c r="F33" s="65" t="s">
        <v>123</v>
      </c>
      <c r="G33" s="66" t="s">
        <v>124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/>
      <c r="O33" s="40"/>
      <c r="P33" s="40"/>
      <c r="Q33" s="40"/>
      <c r="R33" s="40"/>
      <c r="S33" s="40"/>
      <c r="T33" s="41">
        <f t="shared" si="1"/>
        <v>0</v>
      </c>
    </row>
    <row r="34" spans="1:20" ht="38.25" x14ac:dyDescent="0.25">
      <c r="A34" s="166"/>
      <c r="B34" s="167"/>
      <c r="C34" s="166"/>
      <c r="D34" s="166"/>
      <c r="E34" s="21" t="s">
        <v>70</v>
      </c>
      <c r="F34" s="65" t="s">
        <v>123</v>
      </c>
      <c r="G34" s="66" t="s">
        <v>124</v>
      </c>
      <c r="H34" s="40">
        <v>1</v>
      </c>
      <c r="I34" s="40">
        <v>1</v>
      </c>
      <c r="J34" s="40">
        <v>1</v>
      </c>
      <c r="K34" s="40">
        <v>1</v>
      </c>
      <c r="L34" s="40">
        <v>1</v>
      </c>
      <c r="M34" s="40">
        <v>1</v>
      </c>
      <c r="N34" s="40"/>
      <c r="O34" s="40"/>
      <c r="P34" s="40"/>
      <c r="Q34" s="40"/>
      <c r="R34" s="40"/>
      <c r="S34" s="40"/>
      <c r="T34" s="41">
        <f t="shared" si="1"/>
        <v>50</v>
      </c>
    </row>
    <row r="35" spans="1:20" ht="38.25" x14ac:dyDescent="0.25">
      <c r="A35" s="166"/>
      <c r="B35" s="167"/>
      <c r="C35" s="166"/>
      <c r="D35" s="166"/>
      <c r="E35" s="21" t="s">
        <v>71</v>
      </c>
      <c r="F35" s="65" t="s">
        <v>123</v>
      </c>
      <c r="G35" s="66" t="s">
        <v>124</v>
      </c>
      <c r="H35" s="40">
        <v>1</v>
      </c>
      <c r="I35" s="40">
        <v>0.67</v>
      </c>
      <c r="J35" s="40">
        <v>1</v>
      </c>
      <c r="K35" s="40">
        <v>1</v>
      </c>
      <c r="L35" s="40">
        <v>0.5</v>
      </c>
      <c r="M35" s="40">
        <v>1</v>
      </c>
      <c r="N35" s="40"/>
      <c r="O35" s="40"/>
      <c r="P35" s="40"/>
      <c r="Q35" s="40"/>
      <c r="R35" s="40"/>
      <c r="S35" s="40"/>
      <c r="T35" s="41">
        <f t="shared" si="1"/>
        <v>43.083333333333336</v>
      </c>
    </row>
    <row r="36" spans="1:20" ht="38.25" x14ac:dyDescent="0.25">
      <c r="A36" s="166"/>
      <c r="B36" s="167"/>
      <c r="C36" s="166"/>
      <c r="D36" s="166"/>
      <c r="E36" s="21" t="s">
        <v>72</v>
      </c>
      <c r="F36" s="65" t="s">
        <v>123</v>
      </c>
      <c r="G36" s="66" t="s">
        <v>124</v>
      </c>
      <c r="H36" s="40">
        <v>1</v>
      </c>
      <c r="I36" s="40">
        <v>0</v>
      </c>
      <c r="J36" s="40">
        <v>1</v>
      </c>
      <c r="K36" s="40">
        <v>1</v>
      </c>
      <c r="L36" s="40">
        <v>1</v>
      </c>
      <c r="M36" s="40">
        <v>1</v>
      </c>
      <c r="N36" s="40"/>
      <c r="O36" s="40"/>
      <c r="P36" s="40"/>
      <c r="Q36" s="40"/>
      <c r="R36" s="40"/>
      <c r="S36" s="40"/>
      <c r="T36" s="41">
        <f t="shared" ref="T36" si="2">SUM(H36:S36)/12*100</f>
        <v>41.666666666666671</v>
      </c>
    </row>
    <row r="37" spans="1:20" ht="66.75" customHeight="1" x14ac:dyDescent="0.25">
      <c r="A37" s="166"/>
      <c r="B37" s="167"/>
      <c r="C37" s="166"/>
      <c r="D37" s="166"/>
      <c r="E37" s="67" t="s">
        <v>125</v>
      </c>
      <c r="F37" s="65" t="s">
        <v>123</v>
      </c>
      <c r="G37" s="66" t="s">
        <v>124</v>
      </c>
      <c r="H37" s="40">
        <v>0</v>
      </c>
      <c r="I37" s="40">
        <v>0.5</v>
      </c>
      <c r="J37" s="40">
        <v>0.26</v>
      </c>
      <c r="K37" s="86">
        <v>0.56000000000000005</v>
      </c>
      <c r="L37" s="86">
        <v>0.83</v>
      </c>
      <c r="M37" s="86">
        <v>0.83</v>
      </c>
      <c r="N37" s="40"/>
      <c r="O37" s="40"/>
      <c r="P37" s="40"/>
      <c r="Q37" s="40"/>
      <c r="R37" s="40"/>
      <c r="S37" s="40"/>
      <c r="T37" s="41">
        <f t="shared" si="1"/>
        <v>24.833333333333332</v>
      </c>
    </row>
    <row r="42" spans="1:20" hidden="1" x14ac:dyDescent="0.25"/>
    <row r="43" spans="1:20" ht="25.5" hidden="1" x14ac:dyDescent="0.25">
      <c r="E43" s="10" t="s">
        <v>13</v>
      </c>
      <c r="F43" s="10" t="s">
        <v>14</v>
      </c>
      <c r="G43" s="10" t="s">
        <v>15</v>
      </c>
      <c r="H43" s="24" t="s">
        <v>16</v>
      </c>
      <c r="I43" s="24" t="s">
        <v>17</v>
      </c>
      <c r="J43" s="24" t="s">
        <v>18</v>
      </c>
      <c r="K43" s="24" t="s">
        <v>19</v>
      </c>
      <c r="L43" s="24" t="s">
        <v>20</v>
      </c>
      <c r="M43" s="24" t="s">
        <v>21</v>
      </c>
      <c r="N43" s="24" t="s">
        <v>21</v>
      </c>
      <c r="O43" s="24" t="s">
        <v>21</v>
      </c>
      <c r="P43" s="24" t="s">
        <v>20</v>
      </c>
      <c r="Q43" s="24" t="s">
        <v>21</v>
      </c>
      <c r="R43" s="24" t="s">
        <v>21</v>
      </c>
      <c r="S43" s="24" t="s">
        <v>21</v>
      </c>
    </row>
    <row r="44" spans="1:20" hidden="1" x14ac:dyDescent="0.25">
      <c r="E44" s="10" t="s">
        <v>28</v>
      </c>
      <c r="F44" s="19">
        <v>1</v>
      </c>
      <c r="G44" s="12" t="s">
        <v>29</v>
      </c>
      <c r="H44" s="31"/>
      <c r="I44" s="31"/>
      <c r="J44" s="31"/>
      <c r="K44" s="13"/>
      <c r="L44" s="14"/>
      <c r="M44" s="15"/>
      <c r="N44" s="15"/>
      <c r="O44" s="15"/>
      <c r="P44" s="14"/>
      <c r="Q44" s="15"/>
      <c r="R44" s="15"/>
      <c r="S44" s="15"/>
    </row>
    <row r="45" spans="1:20" hidden="1" x14ac:dyDescent="0.25">
      <c r="E45" s="10" t="s">
        <v>30</v>
      </c>
      <c r="F45" s="19">
        <v>1</v>
      </c>
      <c r="G45" s="19" t="s">
        <v>29</v>
      </c>
      <c r="H45" s="32"/>
      <c r="I45" s="33"/>
      <c r="J45" s="33"/>
      <c r="K45" s="20"/>
      <c r="L45" s="20"/>
      <c r="M45" s="25"/>
      <c r="N45" s="25"/>
      <c r="O45" s="25"/>
      <c r="P45" s="20"/>
      <c r="Q45" s="25"/>
      <c r="R45" s="25"/>
      <c r="S45" s="25"/>
    </row>
    <row r="46" spans="1:20" hidden="1" x14ac:dyDescent="0.25">
      <c r="E46" s="10" t="s">
        <v>31</v>
      </c>
      <c r="F46" s="19">
        <v>1</v>
      </c>
      <c r="G46" s="19" t="s">
        <v>29</v>
      </c>
      <c r="H46" s="32"/>
      <c r="I46" s="33"/>
      <c r="J46" s="33"/>
      <c r="K46" s="20"/>
      <c r="L46" s="20"/>
      <c r="M46" s="25"/>
      <c r="N46" s="25"/>
      <c r="O46" s="25"/>
      <c r="P46" s="20"/>
      <c r="Q46" s="25"/>
      <c r="R46" s="25"/>
      <c r="S46" s="25"/>
    </row>
    <row r="47" spans="1:20" hidden="1" x14ac:dyDescent="0.25">
      <c r="E47" s="21" t="s">
        <v>32</v>
      </c>
      <c r="F47" s="19">
        <v>1</v>
      </c>
      <c r="G47" s="19" t="s">
        <v>29</v>
      </c>
      <c r="H47" s="32"/>
      <c r="I47" s="33"/>
      <c r="J47" s="33"/>
      <c r="K47" s="22"/>
      <c r="L47" s="22"/>
      <c r="M47" s="26"/>
      <c r="N47" s="26"/>
      <c r="O47" s="26"/>
      <c r="P47" s="22"/>
      <c r="Q47" s="26"/>
      <c r="R47" s="26"/>
      <c r="S47" s="26"/>
    </row>
    <row r="48" spans="1:20" hidden="1" x14ac:dyDescent="0.25">
      <c r="E48" s="21" t="s">
        <v>33</v>
      </c>
      <c r="F48" s="19">
        <v>1</v>
      </c>
      <c r="G48" s="19" t="s">
        <v>29</v>
      </c>
      <c r="H48" s="32"/>
      <c r="I48" s="33"/>
      <c r="J48" s="33"/>
      <c r="K48" s="22"/>
      <c r="L48" s="22"/>
      <c r="M48" s="26"/>
      <c r="N48" s="26"/>
      <c r="O48" s="26"/>
      <c r="P48" s="22"/>
      <c r="Q48" s="26"/>
      <c r="R48" s="26"/>
      <c r="S48" s="26"/>
    </row>
    <row r="49" spans="5:19" ht="30" hidden="1" x14ac:dyDescent="0.25">
      <c r="E49" s="23" t="s">
        <v>34</v>
      </c>
      <c r="F49" s="19">
        <v>1</v>
      </c>
      <c r="G49" s="19" t="s">
        <v>29</v>
      </c>
      <c r="H49" s="32"/>
      <c r="I49" s="33"/>
      <c r="J49" s="33"/>
      <c r="K49" s="20"/>
      <c r="L49" s="20"/>
      <c r="M49" s="25"/>
      <c r="N49" s="25"/>
      <c r="O49" s="25"/>
      <c r="P49" s="20"/>
      <c r="Q49" s="25"/>
      <c r="R49" s="25"/>
      <c r="S49" s="25"/>
    </row>
    <row r="50" spans="5:19" ht="30" hidden="1" x14ac:dyDescent="0.25">
      <c r="E50" s="23" t="s">
        <v>35</v>
      </c>
      <c r="F50" s="19">
        <v>1</v>
      </c>
      <c r="G50" s="19" t="s">
        <v>29</v>
      </c>
      <c r="H50" s="32"/>
      <c r="I50" s="33"/>
      <c r="J50" s="33"/>
      <c r="K50" s="20"/>
      <c r="L50" s="20"/>
      <c r="M50" s="25"/>
      <c r="N50" s="25"/>
      <c r="O50" s="25"/>
      <c r="P50" s="20"/>
      <c r="Q50" s="25"/>
      <c r="R50" s="25"/>
      <c r="S50" s="25"/>
    </row>
    <row r="51" spans="5:19" hidden="1" x14ac:dyDescent="0.25">
      <c r="E51" s="21" t="s">
        <v>36</v>
      </c>
      <c r="F51" s="19">
        <v>1</v>
      </c>
      <c r="G51" s="19" t="s">
        <v>29</v>
      </c>
      <c r="H51" s="32"/>
      <c r="I51" s="33"/>
      <c r="J51" s="33"/>
      <c r="K51" s="20"/>
      <c r="L51" s="20"/>
      <c r="M51" s="25"/>
      <c r="N51" s="25"/>
      <c r="O51" s="25"/>
      <c r="P51" s="20"/>
      <c r="Q51" s="25"/>
      <c r="R51" s="25"/>
      <c r="S51" s="25"/>
    </row>
    <row r="52" spans="5:19" hidden="1" x14ac:dyDescent="0.25">
      <c r="E52" s="21" t="s">
        <v>37</v>
      </c>
      <c r="F52" s="19">
        <v>1</v>
      </c>
      <c r="G52" s="19" t="s">
        <v>29</v>
      </c>
      <c r="H52" s="32"/>
      <c r="I52" s="33"/>
      <c r="J52" s="33"/>
      <c r="K52" s="20"/>
      <c r="L52" s="20"/>
      <c r="M52" s="25"/>
      <c r="N52" s="25"/>
      <c r="O52" s="25"/>
      <c r="P52" s="20"/>
      <c r="Q52" s="25"/>
      <c r="R52" s="25"/>
      <c r="S52" s="25"/>
    </row>
    <row r="53" spans="5:19" hidden="1" x14ac:dyDescent="0.25">
      <c r="E53" s="21" t="s">
        <v>38</v>
      </c>
      <c r="F53" s="19">
        <v>1</v>
      </c>
      <c r="G53" s="19" t="s">
        <v>29</v>
      </c>
      <c r="H53" s="32"/>
      <c r="I53" s="33"/>
      <c r="J53" s="33"/>
      <c r="K53" s="20"/>
      <c r="L53" s="20"/>
      <c r="M53" s="25"/>
      <c r="N53" s="25"/>
      <c r="O53" s="25"/>
      <c r="P53" s="20"/>
      <c r="Q53" s="25"/>
      <c r="R53" s="25"/>
      <c r="S53" s="25"/>
    </row>
    <row r="54" spans="5:19" hidden="1" x14ac:dyDescent="0.25">
      <c r="E54" s="10" t="s">
        <v>39</v>
      </c>
      <c r="F54" s="19">
        <v>1</v>
      </c>
      <c r="G54" s="19" t="s">
        <v>29</v>
      </c>
      <c r="H54" s="32"/>
      <c r="I54" s="33"/>
      <c r="J54" s="33"/>
      <c r="K54" s="20"/>
      <c r="L54" s="20"/>
      <c r="M54" s="25"/>
      <c r="N54" s="25"/>
      <c r="O54" s="25"/>
      <c r="P54" s="20"/>
      <c r="Q54" s="25"/>
      <c r="R54" s="25"/>
      <c r="S54" s="25"/>
    </row>
    <row r="55" spans="5:19" hidden="1" x14ac:dyDescent="0.25">
      <c r="E55" s="27" t="s">
        <v>73</v>
      </c>
      <c r="F55" s="28">
        <v>1</v>
      </c>
      <c r="G55" s="28"/>
      <c r="H55" s="30">
        <f t="shared" ref="H55:J55" si="3">SUM(H44:H54)</f>
        <v>0</v>
      </c>
      <c r="I55" s="30">
        <f t="shared" si="3"/>
        <v>0</v>
      </c>
      <c r="J55" s="30">
        <f t="shared" si="3"/>
        <v>0</v>
      </c>
      <c r="K55" s="29">
        <f t="shared" ref="K55:O55" si="4">SUM(K44:K54)</f>
        <v>0</v>
      </c>
      <c r="L55" s="30">
        <f t="shared" si="4"/>
        <v>0</v>
      </c>
      <c r="M55" s="30">
        <f t="shared" ref="M55:N55" si="5">SUM(M44:M54)</f>
        <v>0</v>
      </c>
      <c r="N55" s="30">
        <f t="shared" si="5"/>
        <v>0</v>
      </c>
      <c r="O55" s="30">
        <f t="shared" si="4"/>
        <v>0</v>
      </c>
      <c r="P55" s="30">
        <f t="shared" ref="P55:S55" si="6">SUM(P44:P54)</f>
        <v>0</v>
      </c>
      <c r="Q55" s="30">
        <f t="shared" si="6"/>
        <v>0</v>
      </c>
      <c r="R55" s="30">
        <f t="shared" si="6"/>
        <v>0</v>
      </c>
      <c r="S55" s="30">
        <f t="shared" si="6"/>
        <v>0</v>
      </c>
    </row>
    <row r="56" spans="5:19" hidden="1" x14ac:dyDescent="0.25"/>
  </sheetData>
  <mergeCells count="13">
    <mergeCell ref="B8:C8"/>
    <mergeCell ref="A1:T1"/>
    <mergeCell ref="A2:T2"/>
    <mergeCell ref="A3:T3"/>
    <mergeCell ref="A6:D6"/>
    <mergeCell ref="B7:C7"/>
    <mergeCell ref="A10:G10"/>
    <mergeCell ref="T10:T11"/>
    <mergeCell ref="H10:O10"/>
    <mergeCell ref="A12:A37"/>
    <mergeCell ref="B12:B37"/>
    <mergeCell ref="C12:C37"/>
    <mergeCell ref="D12:D37"/>
  </mergeCells>
  <pageMargins left="0.7" right="0.7" top="0.75" bottom="0.75" header="0.3" footer="0.3"/>
  <pageSetup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SEC TEC. </vt:lpstr>
      <vt:lpstr>CALIDAD Y ATN CIUD</vt:lpstr>
      <vt:lpstr>GEST Y CONT URB </vt:lpstr>
      <vt:lpstr>PATRIM CULTURAL</vt:lpstr>
      <vt:lpstr>JURIDICO </vt:lpstr>
      <vt:lpstr>NUEV DES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Cetina Uc Jorge Alberto</dc:creator>
  <cp:lastModifiedBy>Cetina Uc Jorge Alberto</cp:lastModifiedBy>
  <cp:lastPrinted>2021-07-15T18:23:01Z</cp:lastPrinted>
  <dcterms:created xsi:type="dcterms:W3CDTF">2019-03-22T16:44:28Z</dcterms:created>
  <dcterms:modified xsi:type="dcterms:W3CDTF">2023-07-12T19:28:07Z</dcterms:modified>
</cp:coreProperties>
</file>