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1"/>
  </bookViews>
  <sheets>
    <sheet name="Mesa de Servicio" sheetId="1" r:id="rId1"/>
    <sheet name="Servicios Digitales" sheetId="2" r:id="rId2"/>
    <sheet name="Biblioteca Virtual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<sst xmlns="http://schemas.openxmlformats.org/spreadsheetml/2006/main" count="258" uniqueCount="101">
  <si>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</si>
  <si>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</si>
  <si>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</si>
  <si>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</si>
  <si>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</si>
  <si>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</si>
  <si>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</si>
  <si>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</si>
  <si>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</si>
  <si>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</si>
  <si>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</si>
  <si>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</si>
  <si>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</si>
  <si>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</si>
  <si>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</si>
  <si>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</si>
  <si>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</si>
  <si>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</si>
  <si>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</si>
  <si>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</si>
  <si>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</si>
  <si>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</si>
  <si>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</si>
  <si>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</si>
  <si>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</si>
  <si>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Subdireccion de Desarrollo Económico</t>
  </si>
  <si>
    <t>Centro de Atención Empresarial</t>
  </si>
  <si>
    <t>TECNOLOGÍAS DE LA INFORMACIÓN</t>
  </si>
  <si>
    <t>INFRAESTRUCTURA</t>
  </si>
  <si>
    <t>MESA DE SERVICIO Y MONITOREO</t>
  </si>
  <si>
    <t>BRINDAR SOPORTE TÉCNICO Y MEJORAMIENTO DEL EQUIPAMIENTO E INFRAESTRUCTURA TECNOLÓGICA, QUE REDUNDEN EN MEJORES HERRAMIENTAS DE TRABAJO PARA LA CONSTRUCCIÓNDE UNA MÉRIDA PARTICIPATIVA E INNOVADORA.</t>
  </si>
  <si>
    <t>SOPORTE TÉCNICO Y ATENCIÓN A USUARIOS DEL AYUNTAMIENTO DE MÉRIDA</t>
  </si>
  <si>
    <t>MANTENER EN BUEN FUNCIONAMIENTO LOS EQUIPOS DE CÓMPUTO DEL AYUNTAMIENTO DE MÉRIDA A TRAVES DE PROGRAMAS DE MATNENIMIENTO PREVENTIVO Y CORRECTIVO BRINDANDO SOPORTE TÉCNICO A USUARIOS INTERNOS Y DICTAMINANDO EQUIPOS INSERVIBLES APRA BAJA</t>
  </si>
  <si>
    <t>SEPTIEMBRE</t>
  </si>
  <si>
    <t>OCTUBRE</t>
  </si>
  <si>
    <t>NOVIEMBRE</t>
  </si>
  <si>
    <t>DICIEMBRE</t>
  </si>
  <si>
    <t>NÚMERO DE TICKETS RECIBIDOS</t>
  </si>
  <si>
    <t>METRICA</t>
  </si>
  <si>
    <t>NUMERO DE TICKETS ATENDIDOS</t>
  </si>
  <si>
    <t>2200&gt;</t>
  </si>
  <si>
    <t>TECNOLOGIAS DE LA INFORMACIÓN</t>
  </si>
  <si>
    <t>14.03.04 - SERVICIOS DIGITALES</t>
  </si>
  <si>
    <t>INCREMENTAR LA COBERTURA DE INTERNET MUNICIPAL GRATUITO</t>
  </si>
  <si>
    <t>SERVICIO DE INTERNET EN ESPACIOS PÚBLICOS DE LA CIUDAD DE MÉRIDA Y SUS COMISARÍAS</t>
  </si>
  <si>
    <t>MANTENER EN OPERACIÓN E INCREMENTAR EL SERVICIO DE INTERNET GRATUITO EN LOS ESPACIOS PÚBLICOS DE LA CIUDAD DE MÉRIDA Y SUS COMISARIAS, A TRAVÉS DE CONTRATO(S) CON PROVEEDOR(ES) QUE OFREZCA(N) LAS MEJORES CONDICIONES DE MONITOREO, SOPORTE Y ATENCIÓN PARA MANTENER LA CALIDAD Y LA CONTINUIDAD DEL SERVICIO.</t>
  </si>
  <si>
    <t xml:space="preserve">ADMINISTRACIÓN DEL SERVICIO DE ESPACIOS PUBLICOS CON INTERNET INALÁMBRICO </t>
  </si>
  <si>
    <t>NUMERO DE PARQUES ADMINISTRADOS</t>
  </si>
  <si>
    <t>PARQUES ATENDIDOS</t>
  </si>
  <si>
    <t>&lt;50</t>
  </si>
  <si>
    <t>NUMERO DE PARQUES CON INCIDENTES ATENDIDOS</t>
  </si>
  <si>
    <t>PARQUES MONITOREADOS SIN INCIDENTES</t>
  </si>
  <si>
    <t>&gt;150</t>
  </si>
  <si>
    <t>NUMERO DE PARQUES SIN INCIDENTES</t>
  </si>
  <si>
    <t>SOLICITUDES ATENDIDAS</t>
  </si>
  <si>
    <t>PORCENTAJE DE ATENCIÓN =NUMERO DE TICKETS ATENDIDOS</t>
  </si>
  <si>
    <t>95.01%= 324</t>
  </si>
  <si>
    <t>95.74%= 313</t>
  </si>
  <si>
    <t>94.94%= 398</t>
  </si>
  <si>
    <t>95.23%=1,035</t>
  </si>
  <si>
    <t>Tecnologías de la Información</t>
  </si>
  <si>
    <t>Biblioteca virtual</t>
  </si>
  <si>
    <t>CONCEPTO</t>
  </si>
  <si>
    <t>DATOS DESAGREGADOS</t>
  </si>
  <si>
    <t>SEXO</t>
  </si>
  <si>
    <t>MUJERES</t>
  </si>
  <si>
    <t>HOMBRES</t>
  </si>
  <si>
    <t>OTRA</t>
  </si>
  <si>
    <t>TOTAL</t>
  </si>
  <si>
    <t>TOTAL MES</t>
  </si>
  <si>
    <t>BIBLIOTECA VIRTUAL</t>
  </si>
  <si>
    <t>Ciudadanos acceden a infraestructura y servicios municipales</t>
  </si>
  <si>
    <t>EDAD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</si>
  <si>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</si>
  <si>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</si>
  <si>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</si>
  <si>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</si>
  <si>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</si>
  <si>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</si>
  <si>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PROCEDENCIA</t>
  </si>
  <si>
    <t>COLONIAS</t>
  </si>
  <si>
    <t>COMISARÍAS</t>
  </si>
  <si>
    <t>CARACTERÍSTICAS</t>
  </si>
  <si>
    <t>DISCAPACIDAD</t>
  </si>
  <si>
    <t>PUEBLOS ORIGINARIOS</t>
  </si>
  <si>
    <t>Porcentaje de cumplimiento de programa de capacitación</t>
  </si>
  <si>
    <t>TOTAL RECEPCIÓN DE SOLICITUDES DE CRÉDITO</t>
  </si>
  <si>
    <t>Préstamo de equipo de cómputo con Internet</t>
  </si>
  <si>
    <t>TOTAL SOLICITUDES DE CRÉDITOS AUTORIZADOS</t>
  </si>
  <si>
    <t>Número de usuarios atendidos  en Biblioteca Virtual</t>
  </si>
  <si>
    <t>TOTAL POCENTAJE DE CRÉDITOS AUTORIZADOS</t>
  </si>
  <si>
    <t>Número de talleres impartidos</t>
  </si>
  <si>
    <t>Número de personas capacitadas</t>
  </si>
  <si>
    <t>Numero de usuarios registrados en el sistema</t>
  </si>
  <si>
    <t>CONTRIBUIR AL DESARROLLO DE CAPACIDADES EN EL MANEJO Y USO DE HERRAMIENTAS DIGITALES EN LOS CIUDADANOS DEL MUNICIPIO DE MÉRIDA MEDIANTE TALLERES DE COMPETENCIAS TECNOLÓGICAS.</t>
  </si>
  <si>
    <t>Adoptar mecanismos innovadores para mejorar la atención de las necesidades ciudadanas</t>
  </si>
  <si>
    <t>INDICE DE SATISFACCION DEL USUARIO</t>
  </si>
  <si>
    <t>DECIMAL</t>
  </si>
  <si>
    <t>95.46%= 245</t>
  </si>
  <si>
    <t>94-35%=294</t>
  </si>
  <si>
    <t>95.31%=273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</si>
</sst>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  <numFmt numFmtId="175" formatCode="&quot;$&quot;#,##0"/>
    <numFmt numFmtId="176" formatCode="0.000000000"/>
    <numFmt numFmtId="177" formatCode="0.00000000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arlow Light"/>
      <family val="0"/>
    </font>
    <font>
      <sz val="10"/>
      <color indexed="8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9"/>
      <name val="Barlow Light"/>
      <family val="0"/>
    </font>
    <font>
      <sz val="10"/>
      <name val="Calibri Light"/>
      <family val="2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b/>
      <sz val="14"/>
      <color indexed="9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10"/>
      <color theme="1"/>
      <name val="Calibri Light"/>
      <family val="2"/>
    </font>
    <font>
      <b/>
      <sz val="10"/>
      <color theme="0"/>
      <name val="Barlow Light"/>
      <family val="0"/>
    </font>
    <font>
      <b/>
      <sz val="14"/>
      <color theme="0"/>
      <name val="Barlow Light"/>
      <family val="0"/>
    </font>
    <font>
      <b/>
      <sz val="20"/>
      <color theme="1"/>
      <name val="Calibri Light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8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24" fillId="34" borderId="14" xfId="55" applyFont="1" applyFill="1" applyBorder="1" applyAlignment="1">
      <alignment horizontal="center" vertical="center" wrapText="1"/>
      <protection/>
    </xf>
    <xf numFmtId="1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1" fontId="29" fillId="0" borderId="14" xfId="51" applyNumberFormat="1" applyFont="1" applyBorder="1" applyAlignment="1">
      <alignment horizontal="center" vertical="center" wrapText="1"/>
    </xf>
    <xf numFmtId="1" fontId="55" fillId="0" borderId="14" xfId="51" applyNumberFormat="1" applyFont="1" applyBorder="1" applyAlignment="1">
      <alignment horizontal="center" vertical="center" wrapText="1"/>
    </xf>
    <xf numFmtId="0" fontId="24" fillId="34" borderId="15" xfId="55" applyFont="1" applyFill="1" applyBorder="1" applyAlignment="1">
      <alignment horizontal="center" vertical="center" wrapText="1"/>
      <protection/>
    </xf>
    <xf numFmtId="1" fontId="53" fillId="0" borderId="15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1" fontId="29" fillId="0" borderId="15" xfId="51" applyNumberFormat="1" applyFont="1" applyBorder="1" applyAlignment="1">
      <alignment horizontal="center" vertical="center" wrapText="1"/>
    </xf>
    <xf numFmtId="1" fontId="55" fillId="0" borderId="15" xfId="51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9" fontId="5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1" fontId="56" fillId="0" borderId="21" xfId="51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1" fontId="57" fillId="0" borderId="21" xfId="51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1" fontId="56" fillId="0" borderId="24" xfId="51" applyNumberFormat="1" applyFont="1" applyFill="1" applyBorder="1" applyAlignment="1">
      <alignment horizontal="center" vertical="center" wrapText="1"/>
    </xf>
    <xf numFmtId="1" fontId="56" fillId="0" borderId="25" xfId="51" applyNumberFormat="1" applyFont="1" applyFill="1" applyBorder="1" applyAlignment="1">
      <alignment horizontal="center" vertical="center" wrapText="1"/>
    </xf>
    <xf numFmtId="1" fontId="56" fillId="0" borderId="26" xfId="51" applyNumberFormat="1" applyFont="1" applyFill="1" applyBorder="1" applyAlignment="1">
      <alignment horizontal="center" vertical="center" wrapText="1"/>
    </xf>
    <xf numFmtId="1" fontId="57" fillId="0" borderId="26" xfId="51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" fontId="56" fillId="0" borderId="27" xfId="51" applyNumberFormat="1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1" fontId="56" fillId="0" borderId="29" xfId="51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7" fillId="8" borderId="30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center"/>
    </xf>
    <xf numFmtId="0" fontId="57" fillId="35" borderId="32" xfId="0" applyFont="1" applyFill="1" applyBorder="1" applyAlignment="1">
      <alignment horizontal="center"/>
    </xf>
    <xf numFmtId="0" fontId="57" fillId="35" borderId="33" xfId="0" applyFont="1" applyFill="1" applyBorder="1" applyAlignment="1">
      <alignment horizontal="center"/>
    </xf>
    <xf numFmtId="0" fontId="57" fillId="35" borderId="34" xfId="0" applyFont="1" applyFill="1" applyBorder="1" applyAlignment="1">
      <alignment horizontal="center"/>
    </xf>
    <xf numFmtId="1" fontId="29" fillId="0" borderId="35" xfId="51" applyNumberFormat="1" applyFont="1" applyBorder="1" applyAlignment="1">
      <alignment horizontal="center" vertical="center" wrapText="1"/>
    </xf>
    <xf numFmtId="1" fontId="29" fillId="0" borderId="36" xfId="51" applyNumberFormat="1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60" fillId="36" borderId="39" xfId="0" applyFont="1" applyFill="1" applyBorder="1" applyAlignment="1">
      <alignment horizontal="center" vertical="center" wrapText="1"/>
    </xf>
    <xf numFmtId="1" fontId="29" fillId="0" borderId="40" xfId="51" applyNumberFormat="1" applyFont="1" applyBorder="1" applyAlignment="1">
      <alignment horizontal="center" vertical="center" wrapText="1"/>
    </xf>
    <xf numFmtId="1" fontId="29" fillId="0" borderId="29" xfId="51" applyNumberFormat="1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" fontId="29" fillId="0" borderId="22" xfId="51" applyNumberFormat="1" applyFont="1" applyBorder="1" applyAlignment="1">
      <alignment horizontal="center" vertical="center" wrapText="1"/>
    </xf>
    <xf numFmtId="1" fontId="29" fillId="0" borderId="18" xfId="51" applyNumberFormat="1" applyFont="1" applyBorder="1" applyAlignment="1">
      <alignment horizontal="center" vertical="center" wrapText="1"/>
    </xf>
    <xf numFmtId="1" fontId="29" fillId="0" borderId="23" xfId="51" applyNumberFormat="1" applyFont="1" applyBorder="1" applyAlignment="1">
      <alignment horizontal="center" vertical="center" wrapText="1"/>
    </xf>
    <xf numFmtId="1" fontId="29" fillId="0" borderId="43" xfId="51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2" fontId="55" fillId="0" borderId="46" xfId="51" applyNumberFormat="1" applyFont="1" applyBorder="1" applyAlignment="1">
      <alignment horizontal="center" vertical="center" wrapText="1"/>
    </xf>
    <xf numFmtId="2" fontId="55" fillId="0" borderId="44" xfId="51" applyNumberFormat="1" applyFont="1" applyBorder="1" applyAlignment="1">
      <alignment horizontal="center" vertical="center" wrapText="1"/>
    </xf>
    <xf numFmtId="2" fontId="55" fillId="0" borderId="45" xfId="51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1" fontId="29" fillId="0" borderId="24" xfId="51" applyNumberFormat="1" applyFont="1" applyBorder="1" applyAlignment="1">
      <alignment horizontal="center" vertical="center" wrapText="1"/>
    </xf>
    <xf numFmtId="1" fontId="53" fillId="0" borderId="22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2" fillId="36" borderId="50" xfId="0" applyFont="1" applyFill="1" applyBorder="1" applyAlignment="1">
      <alignment horizontal="center" vertical="center" wrapText="1"/>
    </xf>
    <xf numFmtId="0" fontId="62" fillId="36" borderId="20" xfId="0" applyFont="1" applyFill="1" applyBorder="1" applyAlignment="1">
      <alignment horizontal="center" vertical="center" wrapText="1"/>
    </xf>
    <xf numFmtId="0" fontId="62" fillId="36" borderId="51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63" fillId="36" borderId="53" xfId="0" applyFont="1" applyFill="1" applyBorder="1" applyAlignment="1">
      <alignment horizontal="center" vertical="center" wrapText="1"/>
    </xf>
    <xf numFmtId="0" fontId="63" fillId="36" borderId="39" xfId="0" applyFont="1" applyFill="1" applyBorder="1" applyAlignment="1">
      <alignment horizontal="center" vertical="center" wrapText="1"/>
    </xf>
    <xf numFmtId="2" fontId="55" fillId="0" borderId="15" xfId="51" applyNumberFormat="1" applyFont="1" applyBorder="1" applyAlignment="1">
      <alignment horizontal="center" vertical="center" wrapText="1"/>
    </xf>
    <xf numFmtId="2" fontId="55" fillId="0" borderId="54" xfId="51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59" fillId="36" borderId="55" xfId="0" applyFont="1" applyFill="1" applyBorder="1" applyAlignment="1">
      <alignment horizontal="center" vertical="center" wrapText="1"/>
    </xf>
    <xf numFmtId="0" fontId="59" fillId="36" borderId="50" xfId="0" applyFont="1" applyFill="1" applyBorder="1" applyAlignment="1">
      <alignment horizontal="center" vertical="center" wrapText="1"/>
    </xf>
    <xf numFmtId="0" fontId="59" fillId="36" borderId="56" xfId="0" applyFont="1" applyFill="1" applyBorder="1" applyAlignment="1">
      <alignment horizontal="center" vertical="center" wrapText="1"/>
    </xf>
    <xf numFmtId="0" fontId="59" fillId="36" borderId="33" xfId="0" applyFont="1" applyFill="1" applyBorder="1" applyAlignment="1">
      <alignment horizontal="center" vertical="center" wrapText="1"/>
    </xf>
    <xf numFmtId="0" fontId="59" fillId="36" borderId="34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/>
    </xf>
    <xf numFmtId="0" fontId="57" fillId="35" borderId="57" xfId="0" applyFont="1" applyFill="1" applyBorder="1" applyAlignment="1">
      <alignment horizontal="center"/>
    </xf>
    <xf numFmtId="0" fontId="57" fillId="35" borderId="21" xfId="0" applyFont="1" applyFill="1" applyBorder="1" applyAlignment="1">
      <alignment horizontal="center"/>
    </xf>
    <xf numFmtId="0" fontId="59" fillId="36" borderId="53" xfId="0" applyFont="1" applyFill="1" applyBorder="1" applyAlignment="1">
      <alignment horizontal="center" vertical="center" wrapText="1"/>
    </xf>
    <xf numFmtId="0" fontId="59" fillId="36" borderId="39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 wrapText="1"/>
    </xf>
    <xf numFmtId="0" fontId="57" fillId="8" borderId="19" xfId="0" applyFont="1" applyFill="1" applyBorder="1" applyAlignment="1">
      <alignment horizontal="center" vertical="center" wrapText="1"/>
    </xf>
    <xf numFmtId="0" fontId="57" fillId="8" borderId="55" xfId="0" applyFont="1" applyFill="1" applyBorder="1" applyAlignment="1">
      <alignment horizontal="center" vertical="center" wrapText="1"/>
    </xf>
    <xf numFmtId="0" fontId="57" fillId="8" borderId="50" xfId="0" applyFont="1" applyFill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3" fillId="0" borderId="60" xfId="55" applyFont="1" applyBorder="1" applyAlignment="1">
      <alignment horizontal="center" vertical="center" wrapText="1"/>
      <protection/>
    </xf>
    <xf numFmtId="0" fontId="3" fillId="0" borderId="61" xfId="55" applyFont="1" applyBorder="1" applyAlignment="1">
      <alignment horizontal="center" vertical="center" wrapText="1"/>
      <protection/>
    </xf>
    <xf numFmtId="0" fontId="3" fillId="0" borderId="62" xfId="55" applyFont="1" applyBorder="1" applyAlignment="1">
      <alignment horizontal="center" vertical="center" wrapText="1"/>
      <protection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60" fillId="36" borderId="56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horizontal="center" vertical="center" wrapText="1"/>
    </xf>
    <xf numFmtId="0" fontId="60" fillId="36" borderId="3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9</xdr:row>
      <xdr:rowOff>95250</xdr:rowOff>
    </xdr:from>
    <xdr:to>
      <xdr:col>2</xdr:col>
      <xdr:colOff>638175</xdr:colOff>
      <xdr:row>12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38450"/>
          <a:ext cx="237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104775</xdr:rowOff>
    </xdr:from>
    <xdr:to>
      <xdr:col>2</xdr:col>
      <xdr:colOff>438150</xdr:colOff>
      <xdr:row>12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47975"/>
          <a:ext cx="2133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2124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6"/>
  <sheetViews>
    <sheetView zoomScale="60" zoomScaleNormal="60" zoomScalePageLayoutView="0" workbookViewId="0" topLeftCell="A10">
      <pane ySplit="8" topLeftCell="A18" activePane="bottomLeft" state="frozen"/>
      <selection pane="topLeft" activeCell="A10" sqref="A10"/>
      <selection pane="bottomLeft" activeCell="H24" sqref="H24:H30"/>
    </sheetView>
  </sheetViews>
  <sheetFormatPr defaultColWidth="11.421875" defaultRowHeight="15"/>
  <cols>
    <col min="1" max="1" width="21.421875" style="0" bestFit="1" customWidth="1"/>
    <col min="2" max="2" width="8.8515625" style="0" bestFit="1" customWidth="1"/>
    <col min="3" max="3" width="17.421875" style="0" customWidth="1"/>
    <col min="4" max="4" width="31.00390625" style="0" customWidth="1"/>
    <col min="5" max="5" width="24.28125" style="0" customWidth="1"/>
    <col min="6" max="6" width="20.28125" style="0" customWidth="1"/>
    <col min="7" max="7" width="28.00390625" style="0" customWidth="1"/>
    <col min="8" max="8" width="13.57421875" style="0" bestFit="1" customWidth="1"/>
    <col min="9" max="9" width="17.00390625" style="0" customWidth="1"/>
    <col min="10" max="19" width="14.57421875" style="0" customWidth="1"/>
    <col min="20" max="20" width="22.7109375" style="0" customWidth="1"/>
    <col min="21" max="24" width="20.8515625" style="0" customWidth="1"/>
  </cols>
  <sheetData>
    <row r="1" spans="1:20" s="7" customFormat="1" ht="26.2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7" customFormat="1" ht="26.25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7" customFormat="1" ht="26.25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="7" customFormat="1" ht="15.75" thickBot="1"/>
    <row r="6" spans="1:7" s="7" customFormat="1" ht="15">
      <c r="A6" s="102" t="s">
        <v>0</v>
      </c>
      <c r="B6" s="103"/>
      <c r="C6" s="104"/>
      <c r="D6" s="105"/>
      <c r="E6" s="3"/>
      <c r="F6" s="3"/>
      <c r="G6" s="3"/>
    </row>
    <row r="7" spans="1:7" s="7" customFormat="1" ht="30">
      <c r="A7" s="5" t="s">
        <v>1</v>
      </c>
      <c r="B7" s="106" t="s">
        <v>2</v>
      </c>
      <c r="C7" s="107"/>
      <c r="D7" s="1" t="s">
        <v>23</v>
      </c>
      <c r="E7" s="3"/>
      <c r="F7" s="3"/>
      <c r="G7" s="3"/>
    </row>
    <row r="8" spans="1:4" s="7" customFormat="1" ht="42.75" customHeight="1" thickBot="1">
      <c r="A8" s="6" t="s">
        <v>24</v>
      </c>
      <c r="B8" s="108" t="s">
        <v>25</v>
      </c>
      <c r="C8" s="109"/>
      <c r="D8" s="2" t="s">
        <v>26</v>
      </c>
    </row>
    <row r="9" s="7" customFormat="1" ht="15"/>
    <row r="10" s="7" customFormat="1" ht="15.75" thickBot="1"/>
    <row r="11" spans="4:6" s="7" customFormat="1" ht="15" customHeight="1">
      <c r="D11" s="115" t="s">
        <v>0</v>
      </c>
      <c r="E11" s="116"/>
      <c r="F11" s="117"/>
    </row>
    <row r="12" spans="4:6" s="7" customFormat="1" ht="38.25">
      <c r="D12" s="9" t="s">
        <v>1</v>
      </c>
      <c r="E12" s="38" t="s">
        <v>2</v>
      </c>
      <c r="F12" s="10" t="s">
        <v>23</v>
      </c>
    </row>
    <row r="13" spans="4:6" s="7" customFormat="1" ht="27" customHeight="1" thickBot="1">
      <c r="D13" s="11" t="s">
        <v>27</v>
      </c>
      <c r="E13" s="39" t="s">
        <v>28</v>
      </c>
      <c r="F13" s="12" t="s">
        <v>29</v>
      </c>
    </row>
    <row r="14" s="7" customFormat="1" ht="15.75" thickBot="1"/>
    <row r="15" spans="1:20" s="7" customFormat="1" ht="19.5" thickBot="1">
      <c r="A15" s="110" t="s">
        <v>3</v>
      </c>
      <c r="B15" s="111"/>
      <c r="C15" s="111"/>
      <c r="D15" s="111"/>
      <c r="E15" s="111"/>
      <c r="F15" s="111"/>
      <c r="G15" s="111"/>
      <c r="H15" s="74">
        <v>2022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" customFormat="1" ht="38.25" customHeight="1" thickBot="1">
      <c r="A16" s="72" t="s">
        <v>17</v>
      </c>
      <c r="B16" s="77" t="s">
        <v>22</v>
      </c>
      <c r="C16" s="94" t="s">
        <v>4</v>
      </c>
      <c r="D16" s="79" t="s">
        <v>5</v>
      </c>
      <c r="E16" s="81" t="s">
        <v>6</v>
      </c>
      <c r="F16" s="81" t="s">
        <v>7</v>
      </c>
      <c r="G16" s="94" t="s">
        <v>8</v>
      </c>
      <c r="H16" s="65" t="s">
        <v>9</v>
      </c>
      <c r="I16" s="65" t="s">
        <v>19</v>
      </c>
      <c r="J16" s="65" t="s">
        <v>10</v>
      </c>
      <c r="K16" s="65" t="s">
        <v>11</v>
      </c>
      <c r="L16" s="65" t="s">
        <v>12</v>
      </c>
      <c r="M16" s="65" t="s">
        <v>13</v>
      </c>
      <c r="N16" s="65" t="s">
        <v>14</v>
      </c>
      <c r="O16" s="65" t="s">
        <v>15</v>
      </c>
      <c r="P16" s="65" t="s">
        <v>33</v>
      </c>
      <c r="Q16" s="65" t="s">
        <v>34</v>
      </c>
      <c r="R16" s="65" t="s">
        <v>35</v>
      </c>
      <c r="S16" s="65" t="s">
        <v>36</v>
      </c>
      <c r="T16" s="96" t="s">
        <v>20</v>
      </c>
    </row>
    <row r="17" spans="1:20" s="7" customFormat="1" ht="15.75" thickBot="1">
      <c r="A17" s="73"/>
      <c r="B17" s="78"/>
      <c r="C17" s="95"/>
      <c r="D17" s="80"/>
      <c r="E17" s="82"/>
      <c r="F17" s="82"/>
      <c r="G17" s="114"/>
      <c r="H17" s="66"/>
      <c r="I17" s="67"/>
      <c r="J17" s="67"/>
      <c r="K17" s="68"/>
      <c r="L17" s="68"/>
      <c r="M17" s="68"/>
      <c r="N17" s="68"/>
      <c r="O17" s="68"/>
      <c r="P17" s="68"/>
      <c r="Q17" s="68"/>
      <c r="R17" s="68"/>
      <c r="S17" s="69"/>
      <c r="T17" s="97"/>
    </row>
    <row r="18" spans="1:20" s="7" customFormat="1" ht="34.5" customHeight="1">
      <c r="A18" s="87" t="s">
        <v>30</v>
      </c>
      <c r="B18" s="87">
        <v>15291</v>
      </c>
      <c r="C18" s="87" t="s">
        <v>31</v>
      </c>
      <c r="D18" s="87" t="s">
        <v>32</v>
      </c>
      <c r="E18" s="90" t="s">
        <v>37</v>
      </c>
      <c r="F18" s="99">
        <v>2200</v>
      </c>
      <c r="G18" s="100" t="s">
        <v>38</v>
      </c>
      <c r="H18" s="71">
        <v>3036</v>
      </c>
      <c r="I18" s="71">
        <v>3265</v>
      </c>
      <c r="J18" s="71">
        <v>3261</v>
      </c>
      <c r="K18" s="75">
        <v>2372</v>
      </c>
      <c r="L18" s="70">
        <v>2528</v>
      </c>
      <c r="M18" s="70">
        <v>2339</v>
      </c>
      <c r="N18" s="70"/>
      <c r="O18" s="70"/>
      <c r="P18" s="70"/>
      <c r="Q18" s="70"/>
      <c r="R18" s="70"/>
      <c r="S18" s="70"/>
      <c r="T18" s="112">
        <f>SUM(H18:S23)</f>
        <v>16801</v>
      </c>
    </row>
    <row r="19" spans="1:20" s="7" customFormat="1" ht="15" customHeight="1">
      <c r="A19" s="88"/>
      <c r="B19" s="88"/>
      <c r="C19" s="88"/>
      <c r="D19" s="88"/>
      <c r="E19" s="90"/>
      <c r="F19" s="99"/>
      <c r="G19" s="100"/>
      <c r="H19" s="83"/>
      <c r="I19" s="83"/>
      <c r="J19" s="83"/>
      <c r="K19" s="75"/>
      <c r="L19" s="70"/>
      <c r="M19" s="70"/>
      <c r="N19" s="70"/>
      <c r="O19" s="70"/>
      <c r="P19" s="70"/>
      <c r="Q19" s="70"/>
      <c r="R19" s="70"/>
      <c r="S19" s="70"/>
      <c r="T19" s="92"/>
    </row>
    <row r="20" spans="1:20" s="7" customFormat="1" ht="15" customHeight="1">
      <c r="A20" s="88"/>
      <c r="B20" s="88"/>
      <c r="C20" s="88"/>
      <c r="D20" s="88"/>
      <c r="E20" s="90"/>
      <c r="F20" s="99"/>
      <c r="G20" s="100"/>
      <c r="H20" s="83"/>
      <c r="I20" s="83"/>
      <c r="J20" s="83"/>
      <c r="K20" s="75"/>
      <c r="L20" s="70"/>
      <c r="M20" s="70"/>
      <c r="N20" s="70"/>
      <c r="O20" s="70"/>
      <c r="P20" s="70"/>
      <c r="Q20" s="70"/>
      <c r="R20" s="70"/>
      <c r="S20" s="70"/>
      <c r="T20" s="92"/>
    </row>
    <row r="21" spans="1:20" s="7" customFormat="1" ht="15" customHeight="1">
      <c r="A21" s="88"/>
      <c r="B21" s="88"/>
      <c r="C21" s="88"/>
      <c r="D21" s="88"/>
      <c r="E21" s="90"/>
      <c r="F21" s="99"/>
      <c r="G21" s="100"/>
      <c r="H21" s="83"/>
      <c r="I21" s="83"/>
      <c r="J21" s="83"/>
      <c r="K21" s="75"/>
      <c r="L21" s="70"/>
      <c r="M21" s="70"/>
      <c r="N21" s="70"/>
      <c r="O21" s="70"/>
      <c r="P21" s="70"/>
      <c r="Q21" s="70"/>
      <c r="R21" s="70"/>
      <c r="S21" s="70"/>
      <c r="T21" s="92"/>
    </row>
    <row r="22" spans="1:20" s="7" customFormat="1" ht="15" customHeight="1">
      <c r="A22" s="88"/>
      <c r="B22" s="88"/>
      <c r="C22" s="88"/>
      <c r="D22" s="88"/>
      <c r="E22" s="90"/>
      <c r="F22" s="99"/>
      <c r="G22" s="100"/>
      <c r="H22" s="83"/>
      <c r="I22" s="83"/>
      <c r="J22" s="83"/>
      <c r="K22" s="75"/>
      <c r="L22" s="70"/>
      <c r="M22" s="70"/>
      <c r="N22" s="70"/>
      <c r="O22" s="70"/>
      <c r="P22" s="70"/>
      <c r="Q22" s="70"/>
      <c r="R22" s="70"/>
      <c r="S22" s="70"/>
      <c r="T22" s="92"/>
    </row>
    <row r="23" spans="1:20" s="7" customFormat="1" ht="27" customHeight="1">
      <c r="A23" s="88"/>
      <c r="B23" s="88"/>
      <c r="C23" s="88"/>
      <c r="D23" s="88"/>
      <c r="E23" s="90"/>
      <c r="F23" s="99"/>
      <c r="G23" s="100"/>
      <c r="H23" s="83"/>
      <c r="I23" s="83"/>
      <c r="J23" s="83"/>
      <c r="K23" s="76"/>
      <c r="L23" s="71"/>
      <c r="M23" s="71"/>
      <c r="N23" s="71"/>
      <c r="O23" s="71"/>
      <c r="P23" s="71"/>
      <c r="Q23" s="71"/>
      <c r="R23" s="71"/>
      <c r="S23" s="71"/>
      <c r="T23" s="113"/>
    </row>
    <row r="24" spans="1:20" s="7" customFormat="1" ht="15" customHeight="1">
      <c r="A24" s="88"/>
      <c r="B24" s="88"/>
      <c r="C24" s="88"/>
      <c r="D24" s="88"/>
      <c r="E24" s="90" t="s">
        <v>39</v>
      </c>
      <c r="F24" s="99" t="s">
        <v>40</v>
      </c>
      <c r="G24" s="100" t="s">
        <v>38</v>
      </c>
      <c r="H24" s="83">
        <v>2754</v>
      </c>
      <c r="I24" s="83">
        <v>2945</v>
      </c>
      <c r="J24" s="83">
        <v>2902</v>
      </c>
      <c r="K24" s="98">
        <v>2301</v>
      </c>
      <c r="L24" s="84">
        <v>2380</v>
      </c>
      <c r="M24" s="84">
        <v>2255</v>
      </c>
      <c r="N24" s="84"/>
      <c r="O24" s="84"/>
      <c r="P24" s="84"/>
      <c r="Q24" s="84"/>
      <c r="R24" s="84"/>
      <c r="S24" s="85"/>
      <c r="T24" s="91">
        <f>SUM(H24:S30)</f>
        <v>15537</v>
      </c>
    </row>
    <row r="25" spans="1:20" s="7" customFormat="1" ht="15" customHeight="1">
      <c r="A25" s="88"/>
      <c r="B25" s="88"/>
      <c r="C25" s="88"/>
      <c r="D25" s="88"/>
      <c r="E25" s="90"/>
      <c r="F25" s="99"/>
      <c r="G25" s="100"/>
      <c r="H25" s="83"/>
      <c r="I25" s="83"/>
      <c r="J25" s="83"/>
      <c r="K25" s="75"/>
      <c r="L25" s="70"/>
      <c r="M25" s="70"/>
      <c r="N25" s="70"/>
      <c r="O25" s="70"/>
      <c r="P25" s="70"/>
      <c r="Q25" s="70"/>
      <c r="R25" s="70"/>
      <c r="S25" s="86"/>
      <c r="T25" s="92"/>
    </row>
    <row r="26" spans="1:20" s="7" customFormat="1" ht="15" customHeight="1">
      <c r="A26" s="88"/>
      <c r="B26" s="88"/>
      <c r="C26" s="88"/>
      <c r="D26" s="88"/>
      <c r="E26" s="90"/>
      <c r="F26" s="99"/>
      <c r="G26" s="100"/>
      <c r="H26" s="83"/>
      <c r="I26" s="83"/>
      <c r="J26" s="83"/>
      <c r="K26" s="75"/>
      <c r="L26" s="70"/>
      <c r="M26" s="70"/>
      <c r="N26" s="70"/>
      <c r="O26" s="70"/>
      <c r="P26" s="70"/>
      <c r="Q26" s="70"/>
      <c r="R26" s="70"/>
      <c r="S26" s="86"/>
      <c r="T26" s="92"/>
    </row>
    <row r="27" spans="1:20" s="7" customFormat="1" ht="15" customHeight="1">
      <c r="A27" s="88"/>
      <c r="B27" s="88"/>
      <c r="C27" s="88"/>
      <c r="D27" s="88"/>
      <c r="E27" s="90"/>
      <c r="F27" s="99"/>
      <c r="G27" s="100"/>
      <c r="H27" s="83"/>
      <c r="I27" s="83"/>
      <c r="J27" s="83"/>
      <c r="K27" s="75"/>
      <c r="L27" s="70"/>
      <c r="M27" s="70"/>
      <c r="N27" s="70"/>
      <c r="O27" s="70"/>
      <c r="P27" s="70"/>
      <c r="Q27" s="70"/>
      <c r="R27" s="70"/>
      <c r="S27" s="86"/>
      <c r="T27" s="92"/>
    </row>
    <row r="28" spans="1:20" s="7" customFormat="1" ht="15" customHeight="1">
      <c r="A28" s="88"/>
      <c r="B28" s="88"/>
      <c r="C28" s="88"/>
      <c r="D28" s="88"/>
      <c r="E28" s="90"/>
      <c r="F28" s="99"/>
      <c r="G28" s="100"/>
      <c r="H28" s="83"/>
      <c r="I28" s="83"/>
      <c r="J28" s="83"/>
      <c r="K28" s="75"/>
      <c r="L28" s="70"/>
      <c r="M28" s="70"/>
      <c r="N28" s="70"/>
      <c r="O28" s="70"/>
      <c r="P28" s="70"/>
      <c r="Q28" s="70"/>
      <c r="R28" s="70"/>
      <c r="S28" s="86"/>
      <c r="T28" s="92"/>
    </row>
    <row r="29" spans="1:20" s="7" customFormat="1" ht="15" customHeight="1">
      <c r="A29" s="88"/>
      <c r="B29" s="88"/>
      <c r="C29" s="88"/>
      <c r="D29" s="88"/>
      <c r="E29" s="90"/>
      <c r="F29" s="99"/>
      <c r="G29" s="100"/>
      <c r="H29" s="83"/>
      <c r="I29" s="83"/>
      <c r="J29" s="83"/>
      <c r="K29" s="75"/>
      <c r="L29" s="70"/>
      <c r="M29" s="70"/>
      <c r="N29" s="70"/>
      <c r="O29" s="70"/>
      <c r="P29" s="70"/>
      <c r="Q29" s="70"/>
      <c r="R29" s="70"/>
      <c r="S29" s="86"/>
      <c r="T29" s="92"/>
    </row>
    <row r="30" spans="1:20" s="7" customFormat="1" ht="15" customHeight="1" thickBot="1">
      <c r="A30" s="88"/>
      <c r="B30" s="88"/>
      <c r="C30" s="88"/>
      <c r="D30" s="88"/>
      <c r="E30" s="90"/>
      <c r="F30" s="99"/>
      <c r="G30" s="100"/>
      <c r="H30" s="83"/>
      <c r="I30" s="83"/>
      <c r="J30" s="83"/>
      <c r="K30" s="75"/>
      <c r="L30" s="70"/>
      <c r="M30" s="70"/>
      <c r="N30" s="70"/>
      <c r="O30" s="70"/>
      <c r="P30" s="70"/>
      <c r="Q30" s="70"/>
      <c r="R30" s="70"/>
      <c r="S30" s="86"/>
      <c r="T30" s="93"/>
    </row>
    <row r="31" spans="1:20" ht="56.25" customHeight="1" thickBot="1">
      <c r="A31" s="89"/>
      <c r="B31" s="89"/>
      <c r="C31" s="89"/>
      <c r="D31" s="89"/>
      <c r="E31" s="61" t="s">
        <v>96</v>
      </c>
      <c r="F31" s="62">
        <v>90</v>
      </c>
      <c r="G31" s="62" t="s">
        <v>97</v>
      </c>
      <c r="H31" s="62">
        <v>90</v>
      </c>
      <c r="I31" s="62">
        <v>90</v>
      </c>
      <c r="J31" s="62">
        <v>90</v>
      </c>
      <c r="K31" s="64">
        <v>90</v>
      </c>
      <c r="L31" s="62">
        <v>90</v>
      </c>
      <c r="M31" s="62">
        <v>90</v>
      </c>
      <c r="N31" s="62"/>
      <c r="O31" s="62"/>
      <c r="P31" s="62"/>
      <c r="Q31" s="62"/>
      <c r="R31" s="62"/>
      <c r="S31" s="62"/>
      <c r="T31" s="63">
        <f>AVERAGE(H31:S31)</f>
        <v>90</v>
      </c>
    </row>
    <row r="32" spans="1:4" ht="15">
      <c r="A32" s="7"/>
      <c r="B32" s="7"/>
      <c r="C32" s="7"/>
      <c r="D32" s="7"/>
    </row>
    <row r="33" spans="1:4" ht="15">
      <c r="A33" s="7"/>
      <c r="B33" s="7"/>
      <c r="C33" s="7"/>
      <c r="D33" s="7"/>
    </row>
    <row r="34" ht="15">
      <c r="A34" s="7"/>
    </row>
    <row r="35" ht="15">
      <c r="A35" s="7"/>
    </row>
    <row r="36" ht="15">
      <c r="A36" s="7"/>
    </row>
    <row r="39" ht="14.25" customHeight="1"/>
    <row r="40" ht="14.25" customHeight="1"/>
    <row r="41" ht="14.25" customHeight="1"/>
    <row r="46" spans="6:21" ht="15">
      <c r="F46" s="13"/>
      <c r="G46" s="13"/>
      <c r="H46" s="1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</sheetData>
  <sheetProtection/>
  <mergeCells count="53">
    <mergeCell ref="D11:F11"/>
    <mergeCell ref="L18:L23"/>
    <mergeCell ref="M18:M23"/>
    <mergeCell ref="N18:N23"/>
    <mergeCell ref="I18:I23"/>
    <mergeCell ref="J18:J23"/>
    <mergeCell ref="A15:G15"/>
    <mergeCell ref="D18:D31"/>
    <mergeCell ref="L24:L30"/>
    <mergeCell ref="T18:T23"/>
    <mergeCell ref="G18:G23"/>
    <mergeCell ref="G16:G17"/>
    <mergeCell ref="A1:T1"/>
    <mergeCell ref="A2:T2"/>
    <mergeCell ref="A3:T3"/>
    <mergeCell ref="A6:D6"/>
    <mergeCell ref="B7:C7"/>
    <mergeCell ref="B8:C8"/>
    <mergeCell ref="F18:F23"/>
    <mergeCell ref="G24:G30"/>
    <mergeCell ref="C18:C31"/>
    <mergeCell ref="B18:B31"/>
    <mergeCell ref="E16:E17"/>
    <mergeCell ref="P18:P23"/>
    <mergeCell ref="T24:T30"/>
    <mergeCell ref="I24:I30"/>
    <mergeCell ref="C16:C17"/>
    <mergeCell ref="T16:T17"/>
    <mergeCell ref="J24:J30"/>
    <mergeCell ref="K24:K30"/>
    <mergeCell ref="M24:M30"/>
    <mergeCell ref="H24:H30"/>
    <mergeCell ref="F24:F30"/>
    <mergeCell ref="E18:E23"/>
    <mergeCell ref="Q24:Q30"/>
    <mergeCell ref="R24:R30"/>
    <mergeCell ref="S24:S30"/>
    <mergeCell ref="O18:O23"/>
    <mergeCell ref="N24:N30"/>
    <mergeCell ref="O24:O30"/>
    <mergeCell ref="P24:P30"/>
    <mergeCell ref="Q18:Q23"/>
    <mergeCell ref="R18:R23"/>
    <mergeCell ref="S18:S23"/>
    <mergeCell ref="A16:A17"/>
    <mergeCell ref="H15:T15"/>
    <mergeCell ref="K18:K23"/>
    <mergeCell ref="B16:B17"/>
    <mergeCell ref="D16:D17"/>
    <mergeCell ref="F16:F17"/>
    <mergeCell ref="H18:H23"/>
    <mergeCell ref="A18:A31"/>
    <mergeCell ref="E24:E30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"/>
  <sheetViews>
    <sheetView tabSelected="1" zoomScale="70" zoomScaleNormal="70" zoomScalePageLayoutView="0" workbookViewId="0" topLeftCell="A10">
      <pane ySplit="7" topLeftCell="A17" activePane="bottomLeft" state="frozen"/>
      <selection pane="topLeft" activeCell="A10" sqref="A10"/>
      <selection pane="bottomLeft" activeCell="N18" sqref="N18"/>
    </sheetView>
  </sheetViews>
  <sheetFormatPr defaultColWidth="11.421875" defaultRowHeight="15"/>
  <cols>
    <col min="1" max="1" width="21.421875" style="0" bestFit="1" customWidth="1"/>
    <col min="2" max="2" width="8.8515625" style="0" bestFit="1" customWidth="1"/>
    <col min="3" max="3" width="21.8515625" style="0" customWidth="1"/>
    <col min="4" max="4" width="31.00390625" style="0" customWidth="1"/>
    <col min="5" max="6" width="28.00390625" style="0" customWidth="1"/>
    <col min="7" max="7" width="29.421875" style="0" customWidth="1"/>
    <col min="8" max="8" width="15.57421875" style="0" customWidth="1"/>
    <col min="9" max="9" width="13.57421875" style="0" customWidth="1"/>
    <col min="10" max="10" width="16.28125" style="0" customWidth="1"/>
    <col min="11" max="15" width="14.57421875" style="0" customWidth="1"/>
    <col min="16" max="16" width="18.7109375" style="0" customWidth="1"/>
    <col min="17" max="17" width="14.57421875" style="0" customWidth="1"/>
    <col min="18" max="18" width="16.28125" style="0" customWidth="1"/>
    <col min="19" max="19" width="16.140625" style="0" customWidth="1"/>
    <col min="20" max="20" width="17.140625" style="0" customWidth="1"/>
    <col min="21" max="24" width="20.8515625" style="0" customWidth="1"/>
  </cols>
  <sheetData>
    <row r="1" spans="1:20" s="7" customFormat="1" ht="26.2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7" customFormat="1" ht="26.25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7" customFormat="1" ht="26.25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="7" customFormat="1" ht="15.75" thickBot="1"/>
    <row r="6" spans="1:7" s="7" customFormat="1" ht="15">
      <c r="A6" s="102" t="s">
        <v>0</v>
      </c>
      <c r="B6" s="103"/>
      <c r="C6" s="104"/>
      <c r="D6" s="105"/>
      <c r="E6" s="3"/>
      <c r="F6" s="3"/>
      <c r="G6" s="3"/>
    </row>
    <row r="7" spans="1:7" s="7" customFormat="1" ht="30">
      <c r="A7" s="5" t="s">
        <v>1</v>
      </c>
      <c r="B7" s="106" t="s">
        <v>2</v>
      </c>
      <c r="C7" s="107"/>
      <c r="D7" s="1" t="s">
        <v>23</v>
      </c>
      <c r="E7" s="3"/>
      <c r="F7" s="3"/>
      <c r="G7" s="3"/>
    </row>
    <row r="8" spans="1:4" s="7" customFormat="1" ht="42.75" customHeight="1" thickBot="1">
      <c r="A8" s="6" t="s">
        <v>24</v>
      </c>
      <c r="B8" s="108" t="s">
        <v>25</v>
      </c>
      <c r="C8" s="109"/>
      <c r="D8" s="2" t="s">
        <v>26</v>
      </c>
    </row>
    <row r="9" s="7" customFormat="1" ht="15"/>
    <row r="10" s="7" customFormat="1" ht="15.75" thickBot="1"/>
    <row r="11" spans="4:6" s="7" customFormat="1" ht="15.75" customHeight="1" thickBot="1">
      <c r="D11" s="118" t="s">
        <v>0</v>
      </c>
      <c r="E11" s="119"/>
      <c r="F11" s="120"/>
    </row>
    <row r="12" spans="4:6" s="7" customFormat="1" ht="26.25" thickBot="1">
      <c r="D12" s="14" t="s">
        <v>1</v>
      </c>
      <c r="E12" s="40" t="s">
        <v>2</v>
      </c>
      <c r="F12" s="14" t="s">
        <v>23</v>
      </c>
    </row>
    <row r="13" spans="4:6" s="7" customFormat="1" ht="33.75" customHeight="1" thickBot="1">
      <c r="D13" s="15" t="s">
        <v>41</v>
      </c>
      <c r="E13" s="41" t="s">
        <v>28</v>
      </c>
      <c r="F13" s="15" t="s">
        <v>42</v>
      </c>
    </row>
    <row r="14" s="7" customFormat="1" ht="15.75" thickBot="1"/>
    <row r="15" spans="1:20" s="7" customFormat="1" ht="19.5" thickBot="1">
      <c r="A15" s="121" t="s">
        <v>3</v>
      </c>
      <c r="B15" s="121"/>
      <c r="C15" s="121"/>
      <c r="D15" s="121"/>
      <c r="E15" s="121"/>
      <c r="F15" s="121"/>
      <c r="G15" s="121"/>
      <c r="H15" s="122">
        <v>2022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s="7" customFormat="1" ht="38.25" customHeight="1" thickBot="1">
      <c r="A16" s="16" t="s">
        <v>17</v>
      </c>
      <c r="B16" s="16" t="s">
        <v>22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7" t="s">
        <v>9</v>
      </c>
      <c r="I16" s="17" t="s">
        <v>19</v>
      </c>
      <c r="J16" s="17" t="s">
        <v>10</v>
      </c>
      <c r="K16" s="17" t="s">
        <v>11</v>
      </c>
      <c r="L16" s="17" t="s">
        <v>12</v>
      </c>
      <c r="M16" s="17" t="s">
        <v>13</v>
      </c>
      <c r="N16" s="17" t="s">
        <v>14</v>
      </c>
      <c r="O16" s="17" t="s">
        <v>15</v>
      </c>
      <c r="P16" s="17" t="s">
        <v>33</v>
      </c>
      <c r="Q16" s="17" t="s">
        <v>34</v>
      </c>
      <c r="R16" s="17" t="s">
        <v>35</v>
      </c>
      <c r="S16" s="17" t="s">
        <v>36</v>
      </c>
      <c r="T16" s="18" t="s">
        <v>20</v>
      </c>
    </row>
    <row r="17" spans="1:20" s="7" customFormat="1" ht="99.75" customHeight="1" thickBot="1">
      <c r="A17" s="87" t="s">
        <v>43</v>
      </c>
      <c r="B17" s="87">
        <v>15228</v>
      </c>
      <c r="C17" s="87" t="s">
        <v>44</v>
      </c>
      <c r="D17" s="87" t="s">
        <v>45</v>
      </c>
      <c r="E17" s="19" t="s">
        <v>46</v>
      </c>
      <c r="F17" s="20">
        <v>206</v>
      </c>
      <c r="G17" s="21" t="s">
        <v>47</v>
      </c>
      <c r="H17" s="22">
        <v>206</v>
      </c>
      <c r="I17" s="22">
        <v>206</v>
      </c>
      <c r="J17" s="22">
        <v>206</v>
      </c>
      <c r="K17" s="22">
        <v>206</v>
      </c>
      <c r="L17" s="22">
        <v>206</v>
      </c>
      <c r="M17" s="22">
        <v>206</v>
      </c>
      <c r="N17" s="22"/>
      <c r="O17" s="22"/>
      <c r="P17" s="22"/>
      <c r="Q17" s="22"/>
      <c r="R17" s="22"/>
      <c r="S17" s="22"/>
      <c r="T17" s="23">
        <v>206</v>
      </c>
    </row>
    <row r="18" spans="1:20" s="7" customFormat="1" ht="99.75" customHeight="1" thickBot="1">
      <c r="A18" s="88"/>
      <c r="B18" s="88"/>
      <c r="C18" s="88"/>
      <c r="D18" s="88"/>
      <c r="E18" s="24" t="s">
        <v>48</v>
      </c>
      <c r="F18" s="25" t="s">
        <v>49</v>
      </c>
      <c r="G18" s="26" t="s">
        <v>50</v>
      </c>
      <c r="H18" s="27">
        <v>16</v>
      </c>
      <c r="I18" s="27">
        <v>12</v>
      </c>
      <c r="J18" s="27">
        <v>16</v>
      </c>
      <c r="K18" s="27">
        <v>27</v>
      </c>
      <c r="L18" s="27">
        <v>40</v>
      </c>
      <c r="M18" s="27">
        <v>53</v>
      </c>
      <c r="N18" s="27"/>
      <c r="O18" s="27"/>
      <c r="P18" s="27"/>
      <c r="Q18" s="27"/>
      <c r="R18" s="27"/>
      <c r="S18" s="27"/>
      <c r="T18" s="28">
        <f>SUM(H18:J18)</f>
        <v>44</v>
      </c>
    </row>
    <row r="19" spans="1:20" ht="99.75" customHeight="1" thickBot="1">
      <c r="A19" s="88"/>
      <c r="B19" s="88"/>
      <c r="C19" s="88"/>
      <c r="D19" s="88"/>
      <c r="E19" s="29" t="s">
        <v>51</v>
      </c>
      <c r="F19" s="30" t="s">
        <v>52</v>
      </c>
      <c r="G19" s="29" t="s">
        <v>53</v>
      </c>
      <c r="H19" s="30">
        <v>190</v>
      </c>
      <c r="I19" s="30">
        <v>194</v>
      </c>
      <c r="J19" s="30">
        <v>190</v>
      </c>
      <c r="K19" s="30">
        <v>179</v>
      </c>
      <c r="L19" s="30">
        <v>166</v>
      </c>
      <c r="M19" s="30">
        <v>153</v>
      </c>
      <c r="N19" s="31"/>
      <c r="O19" s="31"/>
      <c r="P19" s="31"/>
      <c r="Q19" s="31"/>
      <c r="R19" s="31"/>
      <c r="S19" s="31"/>
      <c r="T19" s="32">
        <f>SUM(H19:J19)</f>
        <v>574</v>
      </c>
    </row>
    <row r="20" spans="1:20" ht="54" customHeight="1" thickBot="1">
      <c r="A20" s="89"/>
      <c r="B20" s="89"/>
      <c r="C20" s="89"/>
      <c r="D20" s="89"/>
      <c r="E20" s="33" t="s">
        <v>54</v>
      </c>
      <c r="F20" s="34">
        <v>0.9</v>
      </c>
      <c r="G20" s="29" t="s">
        <v>55</v>
      </c>
      <c r="H20" s="33" t="s">
        <v>56</v>
      </c>
      <c r="I20" s="33" t="s">
        <v>57</v>
      </c>
      <c r="J20" s="33" t="s">
        <v>58</v>
      </c>
      <c r="K20" s="33" t="s">
        <v>98</v>
      </c>
      <c r="L20" s="33" t="s">
        <v>99</v>
      </c>
      <c r="M20" s="33" t="s">
        <v>100</v>
      </c>
      <c r="N20" s="35"/>
      <c r="O20" s="35"/>
      <c r="P20" s="35"/>
      <c r="Q20" s="35"/>
      <c r="R20" s="35"/>
      <c r="S20" s="35"/>
      <c r="T20" s="36" t="s">
        <v>59</v>
      </c>
    </row>
    <row r="21" spans="1:4" ht="15">
      <c r="A21" s="7"/>
      <c r="B21" s="7"/>
      <c r="C21" s="7"/>
      <c r="D21" s="7"/>
    </row>
    <row r="22" spans="1:4" ht="15">
      <c r="A22" s="7"/>
      <c r="B22" s="7"/>
      <c r="C22" s="7"/>
      <c r="D22" s="7"/>
    </row>
    <row r="23" ht="15">
      <c r="A23" s="7"/>
    </row>
    <row r="24" ht="15">
      <c r="A24" s="7"/>
    </row>
  </sheetData>
  <sheetProtection/>
  <mergeCells count="13">
    <mergeCell ref="B17:B20"/>
    <mergeCell ref="D11:F11"/>
    <mergeCell ref="A15:G15"/>
    <mergeCell ref="C17:C20"/>
    <mergeCell ref="D17:D20"/>
    <mergeCell ref="H15:T15"/>
    <mergeCell ref="A17:A20"/>
    <mergeCell ref="A1:T1"/>
    <mergeCell ref="A2:T2"/>
    <mergeCell ref="A3:T3"/>
    <mergeCell ref="A6:D6"/>
    <mergeCell ref="B7:C7"/>
    <mergeCell ref="B8:C8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8"/>
  <sheetViews>
    <sheetView zoomScale="80" zoomScaleNormal="80" zoomScalePageLayoutView="0" workbookViewId="0" topLeftCell="Q13">
      <selection activeCell="I13" sqref="I13"/>
    </sheetView>
  </sheetViews>
  <sheetFormatPr defaultColWidth="11.421875" defaultRowHeight="15"/>
  <cols>
    <col min="4" max="7" width="22.7109375" style="0" customWidth="1"/>
    <col min="19" max="19" width="19.421875" style="0" customWidth="1"/>
    <col min="20" max="20" width="12.140625" style="0" customWidth="1"/>
    <col min="21" max="21" width="12.57421875" style="0" customWidth="1"/>
    <col min="22" max="22" width="10.7109375" style="0" customWidth="1"/>
    <col min="23" max="23" width="17.7109375" style="0" customWidth="1"/>
  </cols>
  <sheetData>
    <row r="1" spans="4:24" ht="15" customHeight="1">
      <c r="D1" s="115" t="s">
        <v>0</v>
      </c>
      <c r="E1" s="116"/>
      <c r="F1" s="116"/>
      <c r="I1" s="37"/>
      <c r="J1" s="37"/>
      <c r="K1" s="3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4:24" ht="35.25" customHeight="1">
      <c r="D2" s="9" t="s">
        <v>1</v>
      </c>
      <c r="E2" s="38" t="s">
        <v>2</v>
      </c>
      <c r="F2" s="10" t="s">
        <v>23</v>
      </c>
      <c r="I2" s="37"/>
      <c r="J2" s="37"/>
      <c r="K2" s="3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4:24" ht="23.25" customHeight="1" thickBot="1">
      <c r="D3" s="11" t="s">
        <v>60</v>
      </c>
      <c r="E3" s="39"/>
      <c r="F3" s="12" t="s">
        <v>61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32" ht="24.75" customHeight="1" thickBot="1">
      <c r="A5" s="126" t="s">
        <v>3</v>
      </c>
      <c r="B5" s="127"/>
      <c r="C5" s="127"/>
      <c r="D5" s="127"/>
      <c r="E5" s="127"/>
      <c r="F5" s="127"/>
      <c r="G5" s="127"/>
      <c r="H5" s="163">
        <v>2022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5"/>
      <c r="AF5" s="160" t="s">
        <v>20</v>
      </c>
    </row>
    <row r="6" spans="1:32" ht="15" customHeight="1">
      <c r="A6" s="128" t="s">
        <v>17</v>
      </c>
      <c r="B6" s="130" t="s">
        <v>22</v>
      </c>
      <c r="C6" s="132" t="s">
        <v>4</v>
      </c>
      <c r="D6" s="130" t="s">
        <v>5</v>
      </c>
      <c r="E6" s="130" t="s">
        <v>6</v>
      </c>
      <c r="F6" s="133" t="s">
        <v>62</v>
      </c>
      <c r="G6" s="135" t="s">
        <v>63</v>
      </c>
      <c r="H6" s="137" t="s">
        <v>9</v>
      </c>
      <c r="I6" s="137"/>
      <c r="J6" s="137"/>
      <c r="K6" s="137"/>
      <c r="L6" s="137" t="s">
        <v>19</v>
      </c>
      <c r="M6" s="137"/>
      <c r="N6" s="137"/>
      <c r="O6" s="137"/>
      <c r="P6" s="137" t="s">
        <v>10</v>
      </c>
      <c r="Q6" s="137"/>
      <c r="R6" s="137"/>
      <c r="S6" s="137"/>
      <c r="T6" s="138" t="s">
        <v>11</v>
      </c>
      <c r="U6" s="139"/>
      <c r="V6" s="139"/>
      <c r="W6" s="140"/>
      <c r="X6" s="138" t="s">
        <v>12</v>
      </c>
      <c r="Y6" s="139"/>
      <c r="Z6" s="139"/>
      <c r="AA6" s="140"/>
      <c r="AB6" s="138" t="s">
        <v>13</v>
      </c>
      <c r="AC6" s="139"/>
      <c r="AD6" s="139"/>
      <c r="AE6" s="140"/>
      <c r="AF6" s="161"/>
    </row>
    <row r="7" spans="1:32" ht="15">
      <c r="A7" s="129"/>
      <c r="B7" s="131"/>
      <c r="C7" s="131"/>
      <c r="D7" s="131"/>
      <c r="E7" s="131"/>
      <c r="F7" s="133"/>
      <c r="G7" s="135"/>
      <c r="H7" s="123" t="s">
        <v>64</v>
      </c>
      <c r="I7" s="124"/>
      <c r="J7" s="124"/>
      <c r="K7" s="125"/>
      <c r="L7" s="123" t="s">
        <v>64</v>
      </c>
      <c r="M7" s="124"/>
      <c r="N7" s="124"/>
      <c r="O7" s="125"/>
      <c r="P7" s="123" t="s">
        <v>64</v>
      </c>
      <c r="Q7" s="124"/>
      <c r="R7" s="124"/>
      <c r="S7" s="125"/>
      <c r="T7" s="123" t="s">
        <v>64</v>
      </c>
      <c r="U7" s="124"/>
      <c r="V7" s="124"/>
      <c r="W7" s="125"/>
      <c r="X7" s="123" t="s">
        <v>64</v>
      </c>
      <c r="Y7" s="124"/>
      <c r="Z7" s="124"/>
      <c r="AA7" s="125"/>
      <c r="AB7" s="123" t="s">
        <v>64</v>
      </c>
      <c r="AC7" s="124"/>
      <c r="AD7" s="124"/>
      <c r="AE7" s="125"/>
      <c r="AF7" s="161"/>
    </row>
    <row r="8" spans="1:32" ht="15.75" thickBot="1">
      <c r="A8" s="129"/>
      <c r="B8" s="131"/>
      <c r="C8" s="131"/>
      <c r="D8" s="131"/>
      <c r="E8" s="131"/>
      <c r="F8" s="134"/>
      <c r="G8" s="132"/>
      <c r="H8" s="42" t="s">
        <v>65</v>
      </c>
      <c r="I8" s="42" t="s">
        <v>66</v>
      </c>
      <c r="J8" s="42" t="s">
        <v>67</v>
      </c>
      <c r="K8" s="42" t="s">
        <v>68</v>
      </c>
      <c r="L8" s="42" t="s">
        <v>65</v>
      </c>
      <c r="M8" s="42" t="s">
        <v>66</v>
      </c>
      <c r="N8" s="42" t="s">
        <v>67</v>
      </c>
      <c r="O8" s="42" t="s">
        <v>69</v>
      </c>
      <c r="P8" s="42" t="s">
        <v>65</v>
      </c>
      <c r="Q8" s="42" t="s">
        <v>66</v>
      </c>
      <c r="R8" s="42" t="s">
        <v>67</v>
      </c>
      <c r="S8" s="42" t="s">
        <v>69</v>
      </c>
      <c r="T8" s="42" t="s">
        <v>65</v>
      </c>
      <c r="U8" s="42" t="s">
        <v>66</v>
      </c>
      <c r="V8" s="42" t="s">
        <v>67</v>
      </c>
      <c r="W8" s="42" t="s">
        <v>69</v>
      </c>
      <c r="X8" s="42" t="s">
        <v>65</v>
      </c>
      <c r="Y8" s="42" t="s">
        <v>66</v>
      </c>
      <c r="Z8" s="42" t="s">
        <v>67</v>
      </c>
      <c r="AA8" s="42" t="s">
        <v>69</v>
      </c>
      <c r="AB8" s="42" t="s">
        <v>65</v>
      </c>
      <c r="AC8" s="42" t="s">
        <v>66</v>
      </c>
      <c r="AD8" s="42" t="s">
        <v>67</v>
      </c>
      <c r="AE8" s="42" t="s">
        <v>69</v>
      </c>
      <c r="AF8" s="162"/>
    </row>
    <row r="9" spans="1:32" ht="15.75" thickBot="1">
      <c r="A9" s="142" t="s">
        <v>95</v>
      </c>
      <c r="B9" s="145">
        <v>15237</v>
      </c>
      <c r="C9" s="145" t="s">
        <v>70</v>
      </c>
      <c r="D9" s="148" t="s">
        <v>94</v>
      </c>
      <c r="E9" s="128" t="s">
        <v>71</v>
      </c>
      <c r="F9" s="151" t="s">
        <v>72</v>
      </c>
      <c r="G9" s="43" t="s">
        <v>73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5">
        <f aca="true" t="shared" si="0" ref="AF9:AF40">K9+S9+AE9</f>
        <v>0</v>
      </c>
    </row>
    <row r="10" spans="1:32" ht="15.75" thickBot="1">
      <c r="A10" s="143"/>
      <c r="B10" s="146"/>
      <c r="C10" s="146"/>
      <c r="D10" s="149"/>
      <c r="E10" s="129"/>
      <c r="F10" s="133"/>
      <c r="G10" s="46" t="s">
        <v>74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5">
        <f t="shared" si="0"/>
        <v>0</v>
      </c>
    </row>
    <row r="11" spans="1:32" ht="15.75" thickBot="1">
      <c r="A11" s="143"/>
      <c r="B11" s="146"/>
      <c r="C11" s="146"/>
      <c r="D11" s="149"/>
      <c r="E11" s="129"/>
      <c r="F11" s="133"/>
      <c r="G11" s="46" t="s">
        <v>75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5">
        <f t="shared" si="0"/>
        <v>0</v>
      </c>
    </row>
    <row r="12" spans="1:32" ht="15.75" thickBot="1">
      <c r="A12" s="143"/>
      <c r="B12" s="146"/>
      <c r="C12" s="146"/>
      <c r="D12" s="149"/>
      <c r="E12" s="129"/>
      <c r="F12" s="133"/>
      <c r="G12" s="46" t="s">
        <v>76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5">
        <f t="shared" si="0"/>
        <v>0</v>
      </c>
    </row>
    <row r="13" spans="1:32" ht="15">
      <c r="A13" s="143"/>
      <c r="B13" s="146"/>
      <c r="C13" s="146"/>
      <c r="D13" s="149"/>
      <c r="E13" s="129"/>
      <c r="F13" s="133"/>
      <c r="G13" s="46" t="s">
        <v>77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5">
        <f t="shared" si="0"/>
        <v>0</v>
      </c>
    </row>
    <row r="14" spans="1:32" ht="27.75" thickBot="1">
      <c r="A14" s="143"/>
      <c r="B14" s="146"/>
      <c r="C14" s="146"/>
      <c r="D14" s="149"/>
      <c r="E14" s="129"/>
      <c r="F14" s="133"/>
      <c r="G14" s="47" t="s">
        <v>78</v>
      </c>
      <c r="H14" s="48">
        <f aca="true" t="shared" si="1" ref="H14:AE14">SUM(H9:H13)</f>
        <v>0</v>
      </c>
      <c r="I14" s="48">
        <f t="shared" si="1"/>
        <v>0</v>
      </c>
      <c r="J14" s="48">
        <f t="shared" si="1"/>
        <v>0</v>
      </c>
      <c r="K14" s="49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9">
        <f t="shared" si="1"/>
        <v>0</v>
      </c>
      <c r="P14" s="48">
        <f t="shared" si="1"/>
        <v>0</v>
      </c>
      <c r="Q14" s="48">
        <f t="shared" si="1"/>
        <v>0</v>
      </c>
      <c r="R14" s="48">
        <f t="shared" si="1"/>
        <v>0</v>
      </c>
      <c r="S14" s="49">
        <f t="shared" si="1"/>
        <v>0</v>
      </c>
      <c r="T14" s="48">
        <f aca="true" t="shared" si="2" ref="T14:AA14">SUM(T9:T13)</f>
        <v>0</v>
      </c>
      <c r="U14" s="48">
        <f t="shared" si="2"/>
        <v>0</v>
      </c>
      <c r="V14" s="48">
        <f t="shared" si="2"/>
        <v>0</v>
      </c>
      <c r="W14" s="60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60">
        <f t="shared" si="2"/>
        <v>0</v>
      </c>
      <c r="AB14" s="48">
        <f t="shared" si="1"/>
        <v>0</v>
      </c>
      <c r="AC14" s="48">
        <f t="shared" si="1"/>
        <v>0</v>
      </c>
      <c r="AD14" s="48">
        <f t="shared" si="1"/>
        <v>0</v>
      </c>
      <c r="AE14" s="49">
        <f t="shared" si="1"/>
        <v>0</v>
      </c>
      <c r="AF14" s="50">
        <f t="shared" si="0"/>
        <v>0</v>
      </c>
    </row>
    <row r="15" spans="1:32" ht="15.75" thickBot="1">
      <c r="A15" s="143"/>
      <c r="B15" s="146"/>
      <c r="C15" s="146"/>
      <c r="D15" s="149"/>
      <c r="E15" s="129"/>
      <c r="F15" s="152" t="s">
        <v>79</v>
      </c>
      <c r="G15" s="46" t="s">
        <v>80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5">
        <f t="shared" si="0"/>
        <v>0</v>
      </c>
    </row>
    <row r="16" spans="1:32" ht="15.75" thickBot="1">
      <c r="A16" s="143"/>
      <c r="B16" s="146"/>
      <c r="C16" s="146"/>
      <c r="D16" s="149"/>
      <c r="E16" s="129"/>
      <c r="F16" s="153"/>
      <c r="G16" s="46" t="s">
        <v>81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5">
        <f t="shared" si="0"/>
        <v>0</v>
      </c>
    </row>
    <row r="17" spans="1:32" ht="15.75" thickBot="1">
      <c r="A17" s="143"/>
      <c r="B17" s="146"/>
      <c r="C17" s="146"/>
      <c r="D17" s="149"/>
      <c r="E17" s="129"/>
      <c r="F17" s="133" t="s">
        <v>82</v>
      </c>
      <c r="G17" s="46" t="s">
        <v>83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5">
        <f t="shared" si="0"/>
        <v>0</v>
      </c>
    </row>
    <row r="18" spans="1:32" ht="15.75" thickBot="1">
      <c r="A18" s="143"/>
      <c r="B18" s="146"/>
      <c r="C18" s="146"/>
      <c r="D18" s="149"/>
      <c r="E18" s="129"/>
      <c r="F18" s="134"/>
      <c r="G18" s="51" t="s">
        <v>84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52">
        <f t="shared" si="0"/>
        <v>0</v>
      </c>
    </row>
    <row r="19" spans="1:32" ht="15.75" thickBot="1">
      <c r="A19" s="143"/>
      <c r="B19" s="146"/>
      <c r="C19" s="146"/>
      <c r="D19" s="149"/>
      <c r="E19" s="128" t="s">
        <v>85</v>
      </c>
      <c r="F19" s="151" t="s">
        <v>72</v>
      </c>
      <c r="G19" s="43" t="s">
        <v>73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53">
        <f t="shared" si="0"/>
        <v>0</v>
      </c>
    </row>
    <row r="20" spans="1:32" ht="15.75" thickBot="1">
      <c r="A20" s="143"/>
      <c r="B20" s="146"/>
      <c r="C20" s="146"/>
      <c r="D20" s="149"/>
      <c r="E20" s="129"/>
      <c r="F20" s="133"/>
      <c r="G20" s="46" t="s">
        <v>74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54">
        <f t="shared" si="0"/>
        <v>0</v>
      </c>
    </row>
    <row r="21" spans="1:32" ht="15.75" thickBot="1">
      <c r="A21" s="143"/>
      <c r="B21" s="146"/>
      <c r="C21" s="146"/>
      <c r="D21" s="149"/>
      <c r="E21" s="129"/>
      <c r="F21" s="133"/>
      <c r="G21" s="46" t="s">
        <v>75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54">
        <f t="shared" si="0"/>
        <v>0</v>
      </c>
    </row>
    <row r="22" spans="1:32" ht="15.75" thickBot="1">
      <c r="A22" s="143"/>
      <c r="B22" s="146"/>
      <c r="C22" s="146"/>
      <c r="D22" s="149"/>
      <c r="E22" s="129"/>
      <c r="F22" s="133"/>
      <c r="G22" s="46" t="s">
        <v>76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54">
        <f t="shared" si="0"/>
        <v>0</v>
      </c>
    </row>
    <row r="23" spans="1:32" ht="15">
      <c r="A23" s="143"/>
      <c r="B23" s="146"/>
      <c r="C23" s="146"/>
      <c r="D23" s="149"/>
      <c r="E23" s="129"/>
      <c r="F23" s="133"/>
      <c r="G23" s="46" t="s">
        <v>77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54">
        <f t="shared" si="0"/>
        <v>0</v>
      </c>
    </row>
    <row r="24" spans="1:32" ht="41.25" thickBot="1">
      <c r="A24" s="143"/>
      <c r="B24" s="146"/>
      <c r="C24" s="146"/>
      <c r="D24" s="149"/>
      <c r="E24" s="129"/>
      <c r="F24" s="133"/>
      <c r="G24" s="47" t="s">
        <v>86</v>
      </c>
      <c r="H24" s="48">
        <f aca="true" t="shared" si="3" ref="H24:AE24">SUM(H19:H23)</f>
        <v>0</v>
      </c>
      <c r="I24" s="48">
        <f t="shared" si="3"/>
        <v>0</v>
      </c>
      <c r="J24" s="48">
        <f t="shared" si="3"/>
        <v>0</v>
      </c>
      <c r="K24" s="49">
        <f t="shared" si="3"/>
        <v>0</v>
      </c>
      <c r="L24" s="48">
        <f t="shared" si="3"/>
        <v>0</v>
      </c>
      <c r="M24" s="48">
        <f t="shared" si="3"/>
        <v>0</v>
      </c>
      <c r="N24" s="48">
        <f t="shared" si="3"/>
        <v>0</v>
      </c>
      <c r="O24" s="49">
        <f t="shared" si="3"/>
        <v>0</v>
      </c>
      <c r="P24" s="48">
        <f t="shared" si="3"/>
        <v>0</v>
      </c>
      <c r="Q24" s="48">
        <f t="shared" si="3"/>
        <v>0</v>
      </c>
      <c r="R24" s="48">
        <f t="shared" si="3"/>
        <v>0</v>
      </c>
      <c r="S24" s="49">
        <f t="shared" si="3"/>
        <v>0</v>
      </c>
      <c r="T24" s="48">
        <f aca="true" t="shared" si="4" ref="T24:AA24">SUM(T19:T23)</f>
        <v>0</v>
      </c>
      <c r="U24" s="48">
        <f t="shared" si="4"/>
        <v>0</v>
      </c>
      <c r="V24" s="48">
        <f t="shared" si="4"/>
        <v>0</v>
      </c>
      <c r="W24" s="60">
        <f t="shared" si="4"/>
        <v>0</v>
      </c>
      <c r="X24" s="48">
        <f t="shared" si="4"/>
        <v>0</v>
      </c>
      <c r="Y24" s="48">
        <f t="shared" si="4"/>
        <v>0</v>
      </c>
      <c r="Z24" s="48">
        <f t="shared" si="4"/>
        <v>0</v>
      </c>
      <c r="AA24" s="60">
        <f t="shared" si="4"/>
        <v>0</v>
      </c>
      <c r="AB24" s="48">
        <f t="shared" si="3"/>
        <v>0</v>
      </c>
      <c r="AC24" s="48">
        <f t="shared" si="3"/>
        <v>0</v>
      </c>
      <c r="AD24" s="48">
        <f t="shared" si="3"/>
        <v>0</v>
      </c>
      <c r="AE24" s="49">
        <f t="shared" si="3"/>
        <v>0</v>
      </c>
      <c r="AF24" s="55">
        <f t="shared" si="0"/>
        <v>0</v>
      </c>
    </row>
    <row r="25" spans="1:32" ht="15.75" thickBot="1">
      <c r="A25" s="143"/>
      <c r="B25" s="146"/>
      <c r="C25" s="146"/>
      <c r="D25" s="149"/>
      <c r="E25" s="129"/>
      <c r="F25" s="152" t="s">
        <v>79</v>
      </c>
      <c r="G25" s="46" t="s">
        <v>80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54">
        <f t="shared" si="0"/>
        <v>0</v>
      </c>
    </row>
    <row r="26" spans="1:32" ht="15.75" thickBot="1">
      <c r="A26" s="143"/>
      <c r="B26" s="146"/>
      <c r="C26" s="146"/>
      <c r="D26" s="149"/>
      <c r="E26" s="129"/>
      <c r="F26" s="153"/>
      <c r="G26" s="46" t="s">
        <v>81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54">
        <f t="shared" si="0"/>
        <v>0</v>
      </c>
    </row>
    <row r="27" spans="1:32" ht="15.75" thickBot="1">
      <c r="A27" s="143"/>
      <c r="B27" s="146"/>
      <c r="C27" s="146"/>
      <c r="D27" s="149"/>
      <c r="E27" s="129"/>
      <c r="F27" s="133" t="s">
        <v>82</v>
      </c>
      <c r="G27" s="46" t="s">
        <v>83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54">
        <f t="shared" si="0"/>
        <v>0</v>
      </c>
    </row>
    <row r="28" spans="1:32" ht="15.75" thickBot="1">
      <c r="A28" s="143"/>
      <c r="B28" s="146"/>
      <c r="C28" s="146"/>
      <c r="D28" s="149"/>
      <c r="E28" s="136"/>
      <c r="F28" s="141"/>
      <c r="G28" s="56" t="s">
        <v>84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57">
        <f t="shared" si="0"/>
        <v>0</v>
      </c>
    </row>
    <row r="29" spans="1:32" ht="15.75" thickBot="1">
      <c r="A29" s="143"/>
      <c r="B29" s="146"/>
      <c r="C29" s="146"/>
      <c r="D29" s="149"/>
      <c r="E29" s="128" t="s">
        <v>87</v>
      </c>
      <c r="F29" s="156" t="s">
        <v>72</v>
      </c>
      <c r="G29" s="58" t="s">
        <v>73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59">
        <f t="shared" si="0"/>
        <v>0</v>
      </c>
    </row>
    <row r="30" spans="1:32" ht="15.75" thickBot="1">
      <c r="A30" s="143"/>
      <c r="B30" s="146"/>
      <c r="C30" s="146"/>
      <c r="D30" s="149"/>
      <c r="E30" s="129"/>
      <c r="F30" s="133"/>
      <c r="G30" s="46" t="s">
        <v>74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5">
        <f t="shared" si="0"/>
        <v>0</v>
      </c>
    </row>
    <row r="31" spans="1:32" ht="15.75" thickBot="1">
      <c r="A31" s="143"/>
      <c r="B31" s="146"/>
      <c r="C31" s="146"/>
      <c r="D31" s="149"/>
      <c r="E31" s="129"/>
      <c r="F31" s="133"/>
      <c r="G31" s="46" t="s">
        <v>75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5">
        <f t="shared" si="0"/>
        <v>0</v>
      </c>
    </row>
    <row r="32" spans="1:32" ht="15.75" thickBot="1">
      <c r="A32" s="143"/>
      <c r="B32" s="146"/>
      <c r="C32" s="146"/>
      <c r="D32" s="149"/>
      <c r="E32" s="129"/>
      <c r="F32" s="133"/>
      <c r="G32" s="46" t="s">
        <v>76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5">
        <f t="shared" si="0"/>
        <v>0</v>
      </c>
    </row>
    <row r="33" spans="1:32" ht="15">
      <c r="A33" s="143"/>
      <c r="B33" s="146"/>
      <c r="C33" s="146"/>
      <c r="D33" s="149"/>
      <c r="E33" s="129"/>
      <c r="F33" s="133"/>
      <c r="G33" s="46" t="s">
        <v>77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5">
        <f t="shared" si="0"/>
        <v>0</v>
      </c>
    </row>
    <row r="34" spans="1:32" ht="41.25" thickBot="1">
      <c r="A34" s="143"/>
      <c r="B34" s="146"/>
      <c r="C34" s="146"/>
      <c r="D34" s="149"/>
      <c r="E34" s="129"/>
      <c r="F34" s="133"/>
      <c r="G34" s="47" t="s">
        <v>88</v>
      </c>
      <c r="H34" s="48">
        <f aca="true" t="shared" si="5" ref="H34:AE34">SUM(H29:H33)</f>
        <v>0</v>
      </c>
      <c r="I34" s="48">
        <f t="shared" si="5"/>
        <v>0</v>
      </c>
      <c r="J34" s="48">
        <f t="shared" si="5"/>
        <v>0</v>
      </c>
      <c r="K34" s="49">
        <f t="shared" si="5"/>
        <v>0</v>
      </c>
      <c r="L34" s="48">
        <f t="shared" si="5"/>
        <v>0</v>
      </c>
      <c r="M34" s="48">
        <f t="shared" si="5"/>
        <v>0</v>
      </c>
      <c r="N34" s="48">
        <f t="shared" si="5"/>
        <v>0</v>
      </c>
      <c r="O34" s="49">
        <f t="shared" si="5"/>
        <v>0</v>
      </c>
      <c r="P34" s="48">
        <f t="shared" si="5"/>
        <v>0</v>
      </c>
      <c r="Q34" s="48">
        <f t="shared" si="5"/>
        <v>0</v>
      </c>
      <c r="R34" s="48">
        <f t="shared" si="5"/>
        <v>0</v>
      </c>
      <c r="S34" s="49">
        <f t="shared" si="5"/>
        <v>0</v>
      </c>
      <c r="T34" s="48">
        <f aca="true" t="shared" si="6" ref="T34:AA34">SUM(T29:T33)</f>
        <v>0</v>
      </c>
      <c r="U34" s="48">
        <f t="shared" si="6"/>
        <v>0</v>
      </c>
      <c r="V34" s="48">
        <f t="shared" si="6"/>
        <v>0</v>
      </c>
      <c r="W34" s="60">
        <f t="shared" si="6"/>
        <v>0</v>
      </c>
      <c r="X34" s="48">
        <f t="shared" si="6"/>
        <v>0</v>
      </c>
      <c r="Y34" s="48">
        <f t="shared" si="6"/>
        <v>0</v>
      </c>
      <c r="Z34" s="48">
        <f t="shared" si="6"/>
        <v>0</v>
      </c>
      <c r="AA34" s="60">
        <f t="shared" si="6"/>
        <v>0</v>
      </c>
      <c r="AB34" s="48">
        <f t="shared" si="5"/>
        <v>0</v>
      </c>
      <c r="AC34" s="48">
        <f t="shared" si="5"/>
        <v>0</v>
      </c>
      <c r="AD34" s="48">
        <f t="shared" si="5"/>
        <v>0</v>
      </c>
      <c r="AE34" s="49">
        <f t="shared" si="5"/>
        <v>0</v>
      </c>
      <c r="AF34" s="50">
        <f t="shared" si="0"/>
        <v>0</v>
      </c>
    </row>
    <row r="35" spans="1:32" ht="15.75" thickBot="1">
      <c r="A35" s="143"/>
      <c r="B35" s="146"/>
      <c r="C35" s="146"/>
      <c r="D35" s="149"/>
      <c r="E35" s="129"/>
      <c r="F35" s="152" t="s">
        <v>79</v>
      </c>
      <c r="G35" s="46" t="s">
        <v>80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5">
        <f t="shared" si="0"/>
        <v>0</v>
      </c>
    </row>
    <row r="36" spans="1:32" ht="15.75" thickBot="1">
      <c r="A36" s="143"/>
      <c r="B36" s="146"/>
      <c r="C36" s="146"/>
      <c r="D36" s="149"/>
      <c r="E36" s="129"/>
      <c r="F36" s="153"/>
      <c r="G36" s="46" t="s">
        <v>81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5">
        <f t="shared" si="0"/>
        <v>0</v>
      </c>
    </row>
    <row r="37" spans="1:32" ht="15.75" thickBot="1">
      <c r="A37" s="143"/>
      <c r="B37" s="146"/>
      <c r="C37" s="146"/>
      <c r="D37" s="149"/>
      <c r="E37" s="129"/>
      <c r="F37" s="133" t="s">
        <v>82</v>
      </c>
      <c r="G37" s="46" t="s">
        <v>83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5">
        <f t="shared" si="0"/>
        <v>0</v>
      </c>
    </row>
    <row r="38" spans="1:32" ht="15.75" thickBot="1">
      <c r="A38" s="143"/>
      <c r="B38" s="146"/>
      <c r="C38" s="146"/>
      <c r="D38" s="149"/>
      <c r="E38" s="129"/>
      <c r="F38" s="134"/>
      <c r="G38" s="51" t="s">
        <v>84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52">
        <f t="shared" si="0"/>
        <v>0</v>
      </c>
    </row>
    <row r="39" spans="1:32" ht="15.75" thickBot="1">
      <c r="A39" s="143"/>
      <c r="B39" s="146"/>
      <c r="C39" s="146"/>
      <c r="D39" s="149"/>
      <c r="E39" s="157" t="s">
        <v>89</v>
      </c>
      <c r="F39" s="154" t="s">
        <v>72</v>
      </c>
      <c r="G39" s="43" t="s">
        <v>73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53">
        <f t="shared" si="0"/>
        <v>0</v>
      </c>
    </row>
    <row r="40" spans="1:32" ht="15.75" thickBot="1">
      <c r="A40" s="143"/>
      <c r="B40" s="146"/>
      <c r="C40" s="146"/>
      <c r="D40" s="149"/>
      <c r="E40" s="158"/>
      <c r="F40" s="155"/>
      <c r="G40" s="46" t="s">
        <v>74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54">
        <f t="shared" si="0"/>
        <v>0</v>
      </c>
    </row>
    <row r="41" spans="1:32" ht="15.75" thickBot="1">
      <c r="A41" s="143"/>
      <c r="B41" s="146"/>
      <c r="C41" s="146"/>
      <c r="D41" s="149"/>
      <c r="E41" s="158"/>
      <c r="F41" s="155"/>
      <c r="G41" s="46" t="s">
        <v>75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54">
        <f aca="true" t="shared" si="7" ref="AF41:AF72">K41+S41+AE41</f>
        <v>0</v>
      </c>
    </row>
    <row r="42" spans="1:32" ht="15.75" thickBot="1">
      <c r="A42" s="143"/>
      <c r="B42" s="146"/>
      <c r="C42" s="146"/>
      <c r="D42" s="149"/>
      <c r="E42" s="158"/>
      <c r="F42" s="155"/>
      <c r="G42" s="46" t="s">
        <v>76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54">
        <f t="shared" si="7"/>
        <v>0</v>
      </c>
    </row>
    <row r="43" spans="1:32" ht="15">
      <c r="A43" s="143"/>
      <c r="B43" s="146"/>
      <c r="C43" s="146"/>
      <c r="D43" s="149"/>
      <c r="E43" s="158"/>
      <c r="F43" s="155"/>
      <c r="G43" s="46" t="s">
        <v>77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54">
        <f t="shared" si="7"/>
        <v>0</v>
      </c>
    </row>
    <row r="44" spans="1:32" ht="41.25" thickBot="1">
      <c r="A44" s="143"/>
      <c r="B44" s="146"/>
      <c r="C44" s="146"/>
      <c r="D44" s="149"/>
      <c r="E44" s="158"/>
      <c r="F44" s="156"/>
      <c r="G44" s="47" t="s">
        <v>90</v>
      </c>
      <c r="H44" s="48">
        <f aca="true" t="shared" si="8" ref="H44:AE44">SUM(H39:H43)</f>
        <v>0</v>
      </c>
      <c r="I44" s="48">
        <f t="shared" si="8"/>
        <v>0</v>
      </c>
      <c r="J44" s="48">
        <f t="shared" si="8"/>
        <v>0</v>
      </c>
      <c r="K44" s="49">
        <f t="shared" si="8"/>
        <v>0</v>
      </c>
      <c r="L44" s="48">
        <f t="shared" si="8"/>
        <v>0</v>
      </c>
      <c r="M44" s="48">
        <f t="shared" si="8"/>
        <v>0</v>
      </c>
      <c r="N44" s="48">
        <f t="shared" si="8"/>
        <v>0</v>
      </c>
      <c r="O44" s="49">
        <f t="shared" si="8"/>
        <v>0</v>
      </c>
      <c r="P44" s="48">
        <f t="shared" si="8"/>
        <v>0</v>
      </c>
      <c r="Q44" s="48">
        <f t="shared" si="8"/>
        <v>0</v>
      </c>
      <c r="R44" s="48">
        <f t="shared" si="8"/>
        <v>0</v>
      </c>
      <c r="S44" s="49">
        <f t="shared" si="8"/>
        <v>0</v>
      </c>
      <c r="T44" s="48">
        <f aca="true" t="shared" si="9" ref="T44:AA44">SUM(T39:T43)</f>
        <v>0</v>
      </c>
      <c r="U44" s="48">
        <f t="shared" si="9"/>
        <v>0</v>
      </c>
      <c r="V44" s="48">
        <f t="shared" si="9"/>
        <v>0</v>
      </c>
      <c r="W44" s="60">
        <f t="shared" si="9"/>
        <v>0</v>
      </c>
      <c r="X44" s="48">
        <f t="shared" si="9"/>
        <v>0</v>
      </c>
      <c r="Y44" s="48">
        <f t="shared" si="9"/>
        <v>0</v>
      </c>
      <c r="Z44" s="48">
        <f t="shared" si="9"/>
        <v>0</v>
      </c>
      <c r="AA44" s="60">
        <f t="shared" si="9"/>
        <v>0</v>
      </c>
      <c r="AB44" s="48">
        <f t="shared" si="8"/>
        <v>0</v>
      </c>
      <c r="AC44" s="48">
        <f t="shared" si="8"/>
        <v>0</v>
      </c>
      <c r="AD44" s="48">
        <f t="shared" si="8"/>
        <v>0</v>
      </c>
      <c r="AE44" s="49">
        <f t="shared" si="8"/>
        <v>0</v>
      </c>
      <c r="AF44" s="55">
        <f t="shared" si="7"/>
        <v>0</v>
      </c>
    </row>
    <row r="45" spans="1:32" ht="15.75" thickBot="1">
      <c r="A45" s="143"/>
      <c r="B45" s="146"/>
      <c r="C45" s="146"/>
      <c r="D45" s="149"/>
      <c r="E45" s="158"/>
      <c r="F45" s="152" t="s">
        <v>79</v>
      </c>
      <c r="G45" s="46" t="s">
        <v>80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54">
        <f t="shared" si="7"/>
        <v>0</v>
      </c>
    </row>
    <row r="46" spans="1:32" ht="15.75" thickBot="1">
      <c r="A46" s="143"/>
      <c r="B46" s="146"/>
      <c r="C46" s="146"/>
      <c r="D46" s="149"/>
      <c r="E46" s="158"/>
      <c r="F46" s="153"/>
      <c r="G46" s="46" t="s">
        <v>81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54">
        <f t="shared" si="7"/>
        <v>0</v>
      </c>
    </row>
    <row r="47" spans="1:32" ht="15.75" thickBot="1">
      <c r="A47" s="143"/>
      <c r="B47" s="146"/>
      <c r="C47" s="146"/>
      <c r="D47" s="149"/>
      <c r="E47" s="158"/>
      <c r="F47" s="133" t="s">
        <v>82</v>
      </c>
      <c r="G47" s="46" t="s">
        <v>83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54">
        <f t="shared" si="7"/>
        <v>0</v>
      </c>
    </row>
    <row r="48" spans="1:32" ht="15.75" thickBot="1">
      <c r="A48" s="143"/>
      <c r="B48" s="146"/>
      <c r="C48" s="146"/>
      <c r="D48" s="149"/>
      <c r="E48" s="159"/>
      <c r="F48" s="141"/>
      <c r="G48" s="56" t="s">
        <v>84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57">
        <f t="shared" si="7"/>
        <v>0</v>
      </c>
    </row>
    <row r="49" spans="1:32" ht="15.75" thickBot="1">
      <c r="A49" s="143"/>
      <c r="B49" s="146"/>
      <c r="C49" s="146"/>
      <c r="D49" s="149"/>
      <c r="E49" s="157" t="s">
        <v>91</v>
      </c>
      <c r="F49" s="154" t="s">
        <v>72</v>
      </c>
      <c r="G49" s="43" t="s">
        <v>73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53">
        <f t="shared" si="7"/>
        <v>0</v>
      </c>
    </row>
    <row r="50" spans="1:32" ht="15.75" thickBot="1">
      <c r="A50" s="143"/>
      <c r="B50" s="146"/>
      <c r="C50" s="146"/>
      <c r="D50" s="149"/>
      <c r="E50" s="158"/>
      <c r="F50" s="155"/>
      <c r="G50" s="46" t="s">
        <v>74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54">
        <f t="shared" si="7"/>
        <v>0</v>
      </c>
    </row>
    <row r="51" spans="1:32" ht="15.75" thickBot="1">
      <c r="A51" s="143"/>
      <c r="B51" s="146"/>
      <c r="C51" s="146"/>
      <c r="D51" s="149"/>
      <c r="E51" s="158"/>
      <c r="F51" s="155"/>
      <c r="G51" s="46" t="s">
        <v>75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54">
        <f t="shared" si="7"/>
        <v>0</v>
      </c>
    </row>
    <row r="52" spans="1:32" ht="15.75" thickBot="1">
      <c r="A52" s="143"/>
      <c r="B52" s="146"/>
      <c r="C52" s="146"/>
      <c r="D52" s="149"/>
      <c r="E52" s="158"/>
      <c r="F52" s="155"/>
      <c r="G52" s="46" t="s">
        <v>76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54">
        <f t="shared" si="7"/>
        <v>0</v>
      </c>
    </row>
    <row r="53" spans="1:32" ht="15">
      <c r="A53" s="143"/>
      <c r="B53" s="146"/>
      <c r="C53" s="146"/>
      <c r="D53" s="149"/>
      <c r="E53" s="158"/>
      <c r="F53" s="155"/>
      <c r="G53" s="46" t="s">
        <v>77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54">
        <f t="shared" si="7"/>
        <v>0</v>
      </c>
    </row>
    <row r="54" spans="1:32" ht="41.25" thickBot="1">
      <c r="A54" s="143"/>
      <c r="B54" s="146"/>
      <c r="C54" s="146"/>
      <c r="D54" s="149"/>
      <c r="E54" s="158"/>
      <c r="F54" s="156"/>
      <c r="G54" s="47" t="s">
        <v>90</v>
      </c>
      <c r="H54" s="48">
        <f aca="true" t="shared" si="10" ref="H54:AE54">SUM(H49:H53)</f>
        <v>0</v>
      </c>
      <c r="I54" s="48">
        <f t="shared" si="10"/>
        <v>0</v>
      </c>
      <c r="J54" s="48">
        <f t="shared" si="10"/>
        <v>0</v>
      </c>
      <c r="K54" s="49">
        <f t="shared" si="10"/>
        <v>0</v>
      </c>
      <c r="L54" s="48">
        <f t="shared" si="10"/>
        <v>0</v>
      </c>
      <c r="M54" s="48">
        <f t="shared" si="10"/>
        <v>0</v>
      </c>
      <c r="N54" s="48">
        <f t="shared" si="10"/>
        <v>0</v>
      </c>
      <c r="O54" s="49">
        <f t="shared" si="10"/>
        <v>0</v>
      </c>
      <c r="P54" s="48">
        <f t="shared" si="10"/>
        <v>0</v>
      </c>
      <c r="Q54" s="48">
        <f t="shared" si="10"/>
        <v>0</v>
      </c>
      <c r="R54" s="48">
        <f t="shared" si="10"/>
        <v>0</v>
      </c>
      <c r="S54" s="49">
        <f t="shared" si="10"/>
        <v>0</v>
      </c>
      <c r="T54" s="48">
        <f aca="true" t="shared" si="11" ref="T54:AA54">SUM(T49:T53)</f>
        <v>0</v>
      </c>
      <c r="U54" s="48">
        <f t="shared" si="11"/>
        <v>0</v>
      </c>
      <c r="V54" s="48">
        <f t="shared" si="11"/>
        <v>0</v>
      </c>
      <c r="W54" s="60">
        <f t="shared" si="11"/>
        <v>0</v>
      </c>
      <c r="X54" s="48">
        <f t="shared" si="11"/>
        <v>0</v>
      </c>
      <c r="Y54" s="48">
        <f t="shared" si="11"/>
        <v>0</v>
      </c>
      <c r="Z54" s="48">
        <f t="shared" si="11"/>
        <v>0</v>
      </c>
      <c r="AA54" s="60">
        <f t="shared" si="11"/>
        <v>0</v>
      </c>
      <c r="AB54" s="48">
        <f t="shared" si="10"/>
        <v>0</v>
      </c>
      <c r="AC54" s="48">
        <f t="shared" si="10"/>
        <v>0</v>
      </c>
      <c r="AD54" s="48">
        <f t="shared" si="10"/>
        <v>0</v>
      </c>
      <c r="AE54" s="49">
        <f t="shared" si="10"/>
        <v>0</v>
      </c>
      <c r="AF54" s="55">
        <f t="shared" si="7"/>
        <v>0</v>
      </c>
    </row>
    <row r="55" spans="1:32" ht="15.75" thickBot="1">
      <c r="A55" s="143"/>
      <c r="B55" s="146"/>
      <c r="C55" s="146"/>
      <c r="D55" s="149"/>
      <c r="E55" s="158"/>
      <c r="F55" s="152" t="s">
        <v>79</v>
      </c>
      <c r="G55" s="46" t="s">
        <v>80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54">
        <f t="shared" si="7"/>
        <v>0</v>
      </c>
    </row>
    <row r="56" spans="1:32" ht="15.75" thickBot="1">
      <c r="A56" s="143"/>
      <c r="B56" s="146"/>
      <c r="C56" s="146"/>
      <c r="D56" s="149"/>
      <c r="E56" s="158"/>
      <c r="F56" s="153"/>
      <c r="G56" s="46" t="s">
        <v>81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54">
        <f t="shared" si="7"/>
        <v>0</v>
      </c>
    </row>
    <row r="57" spans="1:32" ht="15.75" thickBot="1">
      <c r="A57" s="143"/>
      <c r="B57" s="146"/>
      <c r="C57" s="146"/>
      <c r="D57" s="149"/>
      <c r="E57" s="158"/>
      <c r="F57" s="133" t="s">
        <v>82</v>
      </c>
      <c r="G57" s="46" t="s">
        <v>83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54">
        <f t="shared" si="7"/>
        <v>0</v>
      </c>
    </row>
    <row r="58" spans="1:32" ht="15.75" thickBot="1">
      <c r="A58" s="143"/>
      <c r="B58" s="146"/>
      <c r="C58" s="146"/>
      <c r="D58" s="149"/>
      <c r="E58" s="159"/>
      <c r="F58" s="141"/>
      <c r="G58" s="56" t="s">
        <v>84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57">
        <f t="shared" si="7"/>
        <v>0</v>
      </c>
    </row>
    <row r="59" spans="1:32" ht="15.75" thickBot="1">
      <c r="A59" s="143"/>
      <c r="B59" s="146"/>
      <c r="C59" s="146"/>
      <c r="D59" s="149"/>
      <c r="E59" s="157" t="s">
        <v>92</v>
      </c>
      <c r="F59" s="154" t="s">
        <v>72</v>
      </c>
      <c r="G59" s="43" t="s">
        <v>73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53">
        <f t="shared" si="7"/>
        <v>0</v>
      </c>
    </row>
    <row r="60" spans="1:32" ht="15.75" thickBot="1">
      <c r="A60" s="143"/>
      <c r="B60" s="146"/>
      <c r="C60" s="146"/>
      <c r="D60" s="149"/>
      <c r="E60" s="158"/>
      <c r="F60" s="155"/>
      <c r="G60" s="46" t="s">
        <v>74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54">
        <f t="shared" si="7"/>
        <v>0</v>
      </c>
    </row>
    <row r="61" spans="1:32" ht="15.75" thickBot="1">
      <c r="A61" s="143"/>
      <c r="B61" s="146"/>
      <c r="C61" s="146"/>
      <c r="D61" s="149"/>
      <c r="E61" s="158"/>
      <c r="F61" s="155"/>
      <c r="G61" s="46" t="s">
        <v>75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54">
        <f t="shared" si="7"/>
        <v>0</v>
      </c>
    </row>
    <row r="62" spans="1:32" ht="15.75" thickBot="1">
      <c r="A62" s="143"/>
      <c r="B62" s="146"/>
      <c r="C62" s="146"/>
      <c r="D62" s="149"/>
      <c r="E62" s="158"/>
      <c r="F62" s="155"/>
      <c r="G62" s="46" t="s">
        <v>76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54">
        <f t="shared" si="7"/>
        <v>0</v>
      </c>
    </row>
    <row r="63" spans="1:32" ht="15">
      <c r="A63" s="143"/>
      <c r="B63" s="146"/>
      <c r="C63" s="146"/>
      <c r="D63" s="149"/>
      <c r="E63" s="158"/>
      <c r="F63" s="155"/>
      <c r="G63" s="46" t="s">
        <v>77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54">
        <f t="shared" si="7"/>
        <v>0</v>
      </c>
    </row>
    <row r="64" spans="1:32" ht="41.25" thickBot="1">
      <c r="A64" s="143"/>
      <c r="B64" s="146"/>
      <c r="C64" s="146"/>
      <c r="D64" s="149"/>
      <c r="E64" s="158"/>
      <c r="F64" s="156"/>
      <c r="G64" s="47" t="s">
        <v>90</v>
      </c>
      <c r="H64" s="48">
        <f aca="true" t="shared" si="12" ref="H64:AE64">SUM(H59:H63)</f>
        <v>0</v>
      </c>
      <c r="I64" s="48">
        <f t="shared" si="12"/>
        <v>0</v>
      </c>
      <c r="J64" s="48">
        <f t="shared" si="12"/>
        <v>0</v>
      </c>
      <c r="K64" s="49">
        <f t="shared" si="12"/>
        <v>0</v>
      </c>
      <c r="L64" s="48">
        <f t="shared" si="12"/>
        <v>0</v>
      </c>
      <c r="M64" s="48">
        <f t="shared" si="12"/>
        <v>0</v>
      </c>
      <c r="N64" s="48">
        <f t="shared" si="12"/>
        <v>0</v>
      </c>
      <c r="O64" s="49">
        <f t="shared" si="12"/>
        <v>0</v>
      </c>
      <c r="P64" s="48">
        <f t="shared" si="12"/>
        <v>0</v>
      </c>
      <c r="Q64" s="48">
        <f t="shared" si="12"/>
        <v>0</v>
      </c>
      <c r="R64" s="48">
        <f t="shared" si="12"/>
        <v>0</v>
      </c>
      <c r="S64" s="49">
        <f t="shared" si="12"/>
        <v>0</v>
      </c>
      <c r="T64" s="48">
        <f aca="true" t="shared" si="13" ref="T64:AA64">SUM(T59:T63)</f>
        <v>0</v>
      </c>
      <c r="U64" s="48">
        <f t="shared" si="13"/>
        <v>0</v>
      </c>
      <c r="V64" s="48">
        <f t="shared" si="13"/>
        <v>0</v>
      </c>
      <c r="W64" s="60">
        <f t="shared" si="13"/>
        <v>0</v>
      </c>
      <c r="X64" s="48">
        <f t="shared" si="13"/>
        <v>0</v>
      </c>
      <c r="Y64" s="48">
        <f t="shared" si="13"/>
        <v>0</v>
      </c>
      <c r="Z64" s="48">
        <f t="shared" si="13"/>
        <v>0</v>
      </c>
      <c r="AA64" s="60">
        <f t="shared" si="13"/>
        <v>0</v>
      </c>
      <c r="AB64" s="48">
        <f t="shared" si="12"/>
        <v>0</v>
      </c>
      <c r="AC64" s="48">
        <f t="shared" si="12"/>
        <v>0</v>
      </c>
      <c r="AD64" s="48">
        <f t="shared" si="12"/>
        <v>0</v>
      </c>
      <c r="AE64" s="49">
        <f t="shared" si="12"/>
        <v>0</v>
      </c>
      <c r="AF64" s="55">
        <f t="shared" si="7"/>
        <v>0</v>
      </c>
    </row>
    <row r="65" spans="1:32" ht="15.75" thickBot="1">
      <c r="A65" s="143"/>
      <c r="B65" s="146"/>
      <c r="C65" s="146"/>
      <c r="D65" s="149"/>
      <c r="E65" s="158"/>
      <c r="F65" s="152" t="s">
        <v>79</v>
      </c>
      <c r="G65" s="46" t="s">
        <v>80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54">
        <f t="shared" si="7"/>
        <v>0</v>
      </c>
    </row>
    <row r="66" spans="1:32" ht="15.75" thickBot="1">
      <c r="A66" s="143"/>
      <c r="B66" s="146"/>
      <c r="C66" s="146"/>
      <c r="D66" s="149"/>
      <c r="E66" s="158"/>
      <c r="F66" s="153"/>
      <c r="G66" s="46" t="s">
        <v>81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54">
        <f t="shared" si="7"/>
        <v>0</v>
      </c>
    </row>
    <row r="67" spans="1:32" ht="15.75" thickBot="1">
      <c r="A67" s="143"/>
      <c r="B67" s="146"/>
      <c r="C67" s="146"/>
      <c r="D67" s="149"/>
      <c r="E67" s="158"/>
      <c r="F67" s="133" t="s">
        <v>82</v>
      </c>
      <c r="G67" s="46" t="s">
        <v>83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54">
        <f t="shared" si="7"/>
        <v>0</v>
      </c>
    </row>
    <row r="68" spans="1:32" ht="15.75" thickBot="1">
      <c r="A68" s="143"/>
      <c r="B68" s="146"/>
      <c r="C68" s="146"/>
      <c r="D68" s="149"/>
      <c r="E68" s="159"/>
      <c r="F68" s="141"/>
      <c r="G68" s="56" t="s">
        <v>84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57">
        <f t="shared" si="7"/>
        <v>0</v>
      </c>
    </row>
    <row r="69" spans="1:32" ht="15.75" thickBot="1">
      <c r="A69" s="143"/>
      <c r="B69" s="146"/>
      <c r="C69" s="146"/>
      <c r="D69" s="149"/>
      <c r="E69" s="157" t="s">
        <v>93</v>
      </c>
      <c r="F69" s="154" t="s">
        <v>72</v>
      </c>
      <c r="G69" s="43" t="s">
        <v>73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53">
        <f t="shared" si="7"/>
        <v>0</v>
      </c>
    </row>
    <row r="70" spans="1:32" ht="15.75" thickBot="1">
      <c r="A70" s="143"/>
      <c r="B70" s="146"/>
      <c r="C70" s="146"/>
      <c r="D70" s="149"/>
      <c r="E70" s="158"/>
      <c r="F70" s="155"/>
      <c r="G70" s="46" t="s">
        <v>74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54">
        <f t="shared" si="7"/>
        <v>0</v>
      </c>
    </row>
    <row r="71" spans="1:32" ht="15.75" thickBot="1">
      <c r="A71" s="143"/>
      <c r="B71" s="146"/>
      <c r="C71" s="146"/>
      <c r="D71" s="149"/>
      <c r="E71" s="158"/>
      <c r="F71" s="155"/>
      <c r="G71" s="46" t="s">
        <v>75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54">
        <f t="shared" si="7"/>
        <v>0</v>
      </c>
    </row>
    <row r="72" spans="1:32" ht="15.75" thickBot="1">
      <c r="A72" s="143"/>
      <c r="B72" s="146"/>
      <c r="C72" s="146"/>
      <c r="D72" s="149"/>
      <c r="E72" s="158"/>
      <c r="F72" s="155"/>
      <c r="G72" s="46" t="s">
        <v>76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54">
        <f t="shared" si="7"/>
        <v>0</v>
      </c>
    </row>
    <row r="73" spans="1:32" ht="15">
      <c r="A73" s="143"/>
      <c r="B73" s="146"/>
      <c r="C73" s="146"/>
      <c r="D73" s="149"/>
      <c r="E73" s="158"/>
      <c r="F73" s="155"/>
      <c r="G73" s="46" t="s">
        <v>77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54">
        <f aca="true" t="shared" si="14" ref="AF73:AF78">K73+S73+AE73</f>
        <v>0</v>
      </c>
    </row>
    <row r="74" spans="1:32" ht="41.25" thickBot="1">
      <c r="A74" s="143"/>
      <c r="B74" s="146"/>
      <c r="C74" s="146"/>
      <c r="D74" s="149"/>
      <c r="E74" s="158"/>
      <c r="F74" s="156"/>
      <c r="G74" s="47" t="s">
        <v>90</v>
      </c>
      <c r="H74" s="48">
        <f aca="true" t="shared" si="15" ref="H74:AE74">SUM(H69:H73)</f>
        <v>0</v>
      </c>
      <c r="I74" s="48">
        <f t="shared" si="15"/>
        <v>0</v>
      </c>
      <c r="J74" s="48">
        <f t="shared" si="15"/>
        <v>0</v>
      </c>
      <c r="K74" s="49">
        <f t="shared" si="15"/>
        <v>0</v>
      </c>
      <c r="L74" s="48">
        <f t="shared" si="15"/>
        <v>0</v>
      </c>
      <c r="M74" s="48">
        <f t="shared" si="15"/>
        <v>0</v>
      </c>
      <c r="N74" s="48">
        <f t="shared" si="15"/>
        <v>0</v>
      </c>
      <c r="O74" s="49">
        <f t="shared" si="15"/>
        <v>0</v>
      </c>
      <c r="P74" s="48">
        <f t="shared" si="15"/>
        <v>0</v>
      </c>
      <c r="Q74" s="48">
        <f t="shared" si="15"/>
        <v>0</v>
      </c>
      <c r="R74" s="48">
        <f t="shared" si="15"/>
        <v>0</v>
      </c>
      <c r="S74" s="49">
        <f t="shared" si="15"/>
        <v>0</v>
      </c>
      <c r="T74" s="48">
        <f aca="true" t="shared" si="16" ref="T74:AA74">SUM(T69:T73)</f>
        <v>0</v>
      </c>
      <c r="U74" s="48">
        <f t="shared" si="16"/>
        <v>0</v>
      </c>
      <c r="V74" s="48">
        <f t="shared" si="16"/>
        <v>0</v>
      </c>
      <c r="W74" s="60">
        <f t="shared" si="16"/>
        <v>0</v>
      </c>
      <c r="X74" s="48">
        <f t="shared" si="16"/>
        <v>0</v>
      </c>
      <c r="Y74" s="48">
        <f t="shared" si="16"/>
        <v>0</v>
      </c>
      <c r="Z74" s="48">
        <f t="shared" si="16"/>
        <v>0</v>
      </c>
      <c r="AA74" s="60">
        <f t="shared" si="16"/>
        <v>0</v>
      </c>
      <c r="AB74" s="48">
        <f t="shared" si="15"/>
        <v>0</v>
      </c>
      <c r="AC74" s="48">
        <f t="shared" si="15"/>
        <v>0</v>
      </c>
      <c r="AD74" s="48">
        <f t="shared" si="15"/>
        <v>0</v>
      </c>
      <c r="AE74" s="49">
        <f t="shared" si="15"/>
        <v>0</v>
      </c>
      <c r="AF74" s="55">
        <f t="shared" si="14"/>
        <v>0</v>
      </c>
    </row>
    <row r="75" spans="1:32" ht="15.75" thickBot="1">
      <c r="A75" s="143"/>
      <c r="B75" s="146"/>
      <c r="C75" s="146"/>
      <c r="D75" s="149"/>
      <c r="E75" s="158"/>
      <c r="F75" s="152" t="s">
        <v>79</v>
      </c>
      <c r="G75" s="46" t="s">
        <v>80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54">
        <f t="shared" si="14"/>
        <v>0</v>
      </c>
    </row>
    <row r="76" spans="1:32" ht="15.75" thickBot="1">
      <c r="A76" s="143"/>
      <c r="B76" s="146"/>
      <c r="C76" s="146"/>
      <c r="D76" s="149"/>
      <c r="E76" s="158"/>
      <c r="F76" s="153"/>
      <c r="G76" s="46" t="s">
        <v>81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54">
        <f t="shared" si="14"/>
        <v>0</v>
      </c>
    </row>
    <row r="77" spans="1:32" ht="15.75" thickBot="1">
      <c r="A77" s="143"/>
      <c r="B77" s="146"/>
      <c r="C77" s="146"/>
      <c r="D77" s="149"/>
      <c r="E77" s="158"/>
      <c r="F77" s="133" t="s">
        <v>82</v>
      </c>
      <c r="G77" s="46" t="s">
        <v>83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54">
        <f t="shared" si="14"/>
        <v>0</v>
      </c>
    </row>
    <row r="78" spans="1:32" ht="15.75" thickBot="1">
      <c r="A78" s="144"/>
      <c r="B78" s="147"/>
      <c r="C78" s="147"/>
      <c r="D78" s="150"/>
      <c r="E78" s="159"/>
      <c r="F78" s="141"/>
      <c r="G78" s="56" t="s">
        <v>84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57">
        <f t="shared" si="14"/>
        <v>0</v>
      </c>
    </row>
  </sheetData>
  <sheetProtection/>
  <mergeCells count="55">
    <mergeCell ref="X6:AA6"/>
    <mergeCell ref="X7:AA7"/>
    <mergeCell ref="AF5:AF8"/>
    <mergeCell ref="H5:AE5"/>
    <mergeCell ref="E69:E78"/>
    <mergeCell ref="F69:F74"/>
    <mergeCell ref="F75:F76"/>
    <mergeCell ref="F77:F78"/>
    <mergeCell ref="E39:E48"/>
    <mergeCell ref="F39:F44"/>
    <mergeCell ref="D1:F1"/>
    <mergeCell ref="E49:E58"/>
    <mergeCell ref="F49:F54"/>
    <mergeCell ref="F55:F56"/>
    <mergeCell ref="F57:F58"/>
    <mergeCell ref="E59:E68"/>
    <mergeCell ref="E29:E38"/>
    <mergeCell ref="F29:F34"/>
    <mergeCell ref="F35:F36"/>
    <mergeCell ref="F37:F38"/>
    <mergeCell ref="F45:F46"/>
    <mergeCell ref="F19:F24"/>
    <mergeCell ref="F25:F26"/>
    <mergeCell ref="F27:F28"/>
    <mergeCell ref="F59:F64"/>
    <mergeCell ref="F65:F66"/>
    <mergeCell ref="F67:F68"/>
    <mergeCell ref="A9:A78"/>
    <mergeCell ref="B9:B78"/>
    <mergeCell ref="C9:C78"/>
    <mergeCell ref="D9:D78"/>
    <mergeCell ref="E9:E18"/>
    <mergeCell ref="F47:F48"/>
    <mergeCell ref="F9:F14"/>
    <mergeCell ref="F15:F16"/>
    <mergeCell ref="F17:F18"/>
    <mergeCell ref="E19:E28"/>
    <mergeCell ref="H6:K6"/>
    <mergeCell ref="L6:O6"/>
    <mergeCell ref="P6:S6"/>
    <mergeCell ref="AB6:AE6"/>
    <mergeCell ref="H7:K7"/>
    <mergeCell ref="L7:O7"/>
    <mergeCell ref="P7:S7"/>
    <mergeCell ref="AB7:AE7"/>
    <mergeCell ref="T6:W6"/>
    <mergeCell ref="T7:W7"/>
    <mergeCell ref="A5:G5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Argueta Tamayo Miguel Ángel</cp:lastModifiedBy>
  <cp:lastPrinted>2019-11-20T19:19:23Z</cp:lastPrinted>
  <dcterms:created xsi:type="dcterms:W3CDTF">2018-12-05T18:41:01Z</dcterms:created>
  <dcterms:modified xsi:type="dcterms:W3CDTF">2022-07-13T18:35:57Z</dcterms:modified>
  <cp:category/>
  <cp:version/>
  <cp:contentType/>
  <cp:contentStatus/>
</cp:coreProperties>
</file>